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FC8136C5-BB90-4963-942A-A38B0FDAB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 l="1"/>
  <c r="C32" i="6" s="1"/>
  <c r="D17" i="6"/>
  <c r="D32" i="6" s="1"/>
  <c r="G18" i="6"/>
  <c r="G30" i="6" s="1"/>
  <c r="G52" i="6" s="1"/>
  <c r="H18" i="6"/>
  <c r="H30" i="6" s="1"/>
  <c r="G28" i="6"/>
  <c r="H28" i="6"/>
  <c r="C30" i="6"/>
  <c r="D30" i="6"/>
  <c r="G34" i="6"/>
  <c r="H34" i="6"/>
  <c r="H50" i="6" s="1"/>
  <c r="G39" i="6"/>
  <c r="H39" i="6"/>
  <c r="G50" i="6"/>
  <c r="H52" i="6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<sst xmlns="http://schemas.openxmlformats.org/spreadsheetml/2006/main" count="61" uniqueCount="61">
  <si>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</si>
  <si>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</si>
  <si>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</si>
  <si>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</si>
  <si>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</si>
  <si>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</si>
  <si>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</si>
  <si>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</si>
  <si>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</si>
  <si>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</si>
  <si>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</si>
  <si>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</si>
  <si>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</si>
  <si>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</si>
  <si>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</si>
  <si>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</si>
  <si>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</si>
  <si>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</si>
  <si>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</si>
  <si>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</si>
  <si>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</si>
  <si>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</si>
  <si>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</si>
  <si>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</si>
  <si>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</si>
  <si>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</si>
  <si>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</si>
  <si>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</si>
  <si>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</si>
  <si>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</si>
  <si>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</si>
  <si>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</si>
  <si>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</si>
  <si>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</si>
  <si>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</si>
  <si>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</si>
  <si>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</si>
  <si>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</si>
  <si>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</si>
  <si>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</si>
  <si>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</si>
  <si>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</si>
  <si>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</si>
  <si>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</si>
  <si>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</si>
  <si>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</si>
  <si>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</si>
  <si>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</si>
  <si>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</si>
  <si>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</si>
  <si>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</si>
  <si>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</si>
  <si>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</si>
  <si>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</si>
  <si>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</si>
  <si>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</si>
  <si>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</si>
  <si>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</si>
  <si>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</si>
  <si>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</si>
  <si>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septiembre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</si>
</sst>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G40" sqref="G40:G4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68487585.530000001</v>
      </c>
      <c r="D9" s="19">
        <v>110101009.19</v>
      </c>
      <c r="E9" s="17"/>
      <c r="F9" s="23" t="s">
        <v>6</v>
      </c>
      <c r="G9" s="19">
        <v>34808031.93</v>
      </c>
      <c r="H9" s="8">
        <v>84070433.609999999</v>
      </c>
    </row>
    <row r="10" spans="2:8" ht="8.25" customHeight="1" x14ac:dyDescent="0.25">
      <c r="B10" s="22" t="s">
        <v>7</v>
      </c>
      <c r="C10" s="19">
        <v>1359642.89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527593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1368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69847228.420000002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35336992.93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227893456.13999999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37417187.420000002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-24061787.32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241248856.24000001</v>
      </c>
      <c r="D30" s="19">
        <f>+D20+D21+D22+D23+D24+D25+D26+D27+D28</f>
        <v>389017310.87</v>
      </c>
      <c r="E30" s="17"/>
      <c r="F30" s="18" t="s">
        <v>41</v>
      </c>
      <c r="G30" s="21">
        <f>+G18+G28</f>
        <v>57283125.93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311096084.66000003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5896433.79</v>
      </c>
      <c r="H34" s="9">
        <f>+H35+H36+H37</f>
        <v>13853284.789999999</v>
      </c>
    </row>
    <row r="35" spans="2:10" ht="8.25" customHeight="1" x14ac:dyDescent="0.25">
      <c r="B35" s="26"/>
      <c r="C35" s="27"/>
      <c r="D35" s="27"/>
      <c r="E35" s="17"/>
      <c r="F35" s="23" t="s">
        <v>45</v>
      </c>
      <c r="G35" s="19">
        <v>5896433.79</v>
      </c>
      <c r="H35" s="8">
        <v>13853284.789999999</v>
      </c>
    </row>
    <row r="36" spans="2:10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10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26"/>
      <c r="C38" s="27"/>
      <c r="D38" s="27"/>
      <c r="E38" s="17"/>
      <c r="F38" s="17"/>
      <c r="G38" s="20"/>
      <c r="H38" s="8"/>
    </row>
    <row r="39" spans="2:10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247916524.94</v>
      </c>
      <c r="H39" s="9">
        <f>+H40+H41+H42+H43+H44</f>
        <v>377677231.14999998</v>
      </c>
    </row>
    <row r="40" spans="2:10" ht="8.25" customHeight="1" x14ac:dyDescent="0.25">
      <c r="B40" s="26"/>
      <c r="C40" s="27"/>
      <c r="D40" s="27"/>
      <c r="E40" s="17"/>
      <c r="F40" s="23" t="s">
        <v>49</v>
      </c>
      <c r="G40" s="19">
        <v>110908550.95999999</v>
      </c>
      <c r="H40" s="8">
        <v>116237150.66</v>
      </c>
      <c r="I40" s="12"/>
      <c r="J40" s="12"/>
    </row>
    <row r="41" spans="2:10" ht="8.25" customHeight="1" x14ac:dyDescent="0.25">
      <c r="B41" s="26"/>
      <c r="C41" s="27"/>
      <c r="D41" s="27"/>
      <c r="E41" s="17"/>
      <c r="F41" s="23" t="s">
        <v>50</v>
      </c>
      <c r="G41" s="19">
        <v>137007973.97999999</v>
      </c>
      <c r="H41" s="8">
        <v>261440080.49000001</v>
      </c>
      <c r="I41" s="12"/>
      <c r="J41" s="12"/>
    </row>
    <row r="42" spans="2:10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26"/>
      <c r="C45" s="27"/>
      <c r="D45" s="27"/>
      <c r="E45" s="17"/>
      <c r="F45" s="17"/>
      <c r="G45" s="20"/>
      <c r="H45" s="8"/>
    </row>
    <row r="46" spans="2:10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253812958.72999999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311096084.65999997</v>
      </c>
      <c r="H52" s="11">
        <f>+H30+H50</f>
        <v>503022725.55000001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52:D52"/>
    <mergeCell ref="B45:D45"/>
    <mergeCell ref="B46:D46"/>
    <mergeCell ref="B48:D48"/>
    <mergeCell ref="B49:D49"/>
    <mergeCell ref="B50:D50"/>
    <mergeCell ref="B51:D51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2020-10-29T23:18:08Z</cp:lastPrinted>
  <dcterms:created xsi:type="dcterms:W3CDTF">2020-04-14T23:33:45Z</dcterms:created>
  <dcterms:modified xsi:type="dcterms:W3CDTF">2024-10-14T00:15:14Z</dcterms:modified>
</cp:coreProperties>
</file>