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 ESTADOS E INFORMACIÓN CONTABLE\"/>
    </mc:Choice>
  </mc:AlternateContent>
  <xr:revisionPtr revIDLastSave="0" documentId="13_ncr:1_{E905BA82-BC7D-443F-997D-7AF5A0CD4D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9" l="1"/>
  <c r="G8" i="9"/>
  <c r="G7" i="9" s="1"/>
  <c r="G9" i="9"/>
  <c r="G10" i="9"/>
  <c r="D12" i="9"/>
  <c r="E12" i="9"/>
  <c r="G13" i="9"/>
  <c r="G12" i="9" s="1"/>
  <c r="G14" i="9"/>
  <c r="G15" i="9"/>
  <c r="G16" i="9"/>
  <c r="G17" i="9"/>
  <c r="F19" i="9"/>
  <c r="G20" i="9"/>
  <c r="G19" i="9" s="1"/>
  <c r="G21" i="9"/>
  <c r="C23" i="9"/>
  <c r="D23" i="9"/>
  <c r="E23" i="9"/>
  <c r="E41" i="9" s="1"/>
  <c r="F23" i="9"/>
  <c r="F41" i="9" s="1"/>
  <c r="C25" i="9"/>
  <c r="G25" i="9"/>
  <c r="G26" i="9"/>
  <c r="G27" i="9"/>
  <c r="G28" i="9"/>
  <c r="D30" i="9"/>
  <c r="D41" i="9" s="1"/>
  <c r="E30" i="9"/>
  <c r="G31" i="9"/>
  <c r="G32" i="9"/>
  <c r="G30" i="9" s="1"/>
  <c r="G33" i="9"/>
  <c r="G34" i="9"/>
  <c r="G35" i="9"/>
  <c r="F37" i="9"/>
  <c r="G38" i="9"/>
  <c r="G37" i="9" s="1"/>
  <c r="G39" i="9"/>
  <c r="C41" i="9"/>
  <c r="G23" i="9" l="1"/>
  <c r="G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<sst xmlns="http://schemas.openxmlformats.org/spreadsheetml/2006/main" count="37" uniqueCount="27">
  <si>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</si>
  <si>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</si>
  <si>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</si>
  <si>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</si>
  <si>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</si>
  <si>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</si>
  <si>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</si>
  <si>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</si>
  <si>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</si>
  <si>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</si>
  <si>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</si>
  <si>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</si>
  <si>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</si>
  <si>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</si>
  <si>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</si>
  <si>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</si>
  <si>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</si>
  <si>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</si>
  <si>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2023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</si>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</sst>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zoomScale="166" zoomScaleNormal="166" workbookViewId="0">
      <selection activeCell="D44" sqref="D44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13853284.789999999</v>
      </c>
      <c r="D7" s="9"/>
      <c r="E7" s="9"/>
      <c r="F7" s="9"/>
      <c r="G7" s="10">
        <f>+G8+G9+G10</f>
        <v>13853284.789999999</v>
      </c>
    </row>
    <row r="8" spans="2:7" ht="15.75" thickBot="1" x14ac:dyDescent="0.3">
      <c r="B8" s="19" t="s">
        <v>1</v>
      </c>
      <c r="C8" s="11">
        <v>13853284.789999999</v>
      </c>
      <c r="D8" s="12"/>
      <c r="E8" s="12"/>
      <c r="F8" s="12"/>
      <c r="G8" s="13">
        <f>+C8</f>
        <v>13853284.789999999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261440080.49000001</v>
      </c>
      <c r="E12" s="10">
        <f>+E13</f>
        <v>116237150.66</v>
      </c>
      <c r="F12" s="9"/>
      <c r="G12" s="10">
        <f>+G13+G14+G15+G16+G17</f>
        <v>377677231.14999998</v>
      </c>
    </row>
    <row r="13" spans="2:7" ht="15.75" thickBot="1" x14ac:dyDescent="0.3">
      <c r="B13" s="19" t="s">
        <v>10</v>
      </c>
      <c r="C13" s="17"/>
      <c r="D13" s="12"/>
      <c r="E13" s="13">
        <v>116237150.66</v>
      </c>
      <c r="F13" s="12"/>
      <c r="G13" s="13">
        <f>+E13</f>
        <v>116237150.66</v>
      </c>
    </row>
    <row r="14" spans="2:7" ht="15.75" thickBot="1" x14ac:dyDescent="0.3">
      <c r="B14" s="19" t="s">
        <v>4</v>
      </c>
      <c r="C14" s="17"/>
      <c r="D14" s="13">
        <v>261440080.49000001</v>
      </c>
      <c r="E14" s="12"/>
      <c r="F14" s="12"/>
      <c r="G14" s="13">
        <f>+D14</f>
        <v>261440080.49000001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13853284.789999999</v>
      </c>
      <c r="D23" s="10">
        <f>+D12</f>
        <v>261440080.49000001</v>
      </c>
      <c r="E23" s="10">
        <f>+E12</f>
        <v>116237150.66</v>
      </c>
      <c r="F23" s="10">
        <f>+F19</f>
        <v>0</v>
      </c>
      <c r="G23" s="10">
        <f>+G7+G12+G19</f>
        <v>391530515.94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-7956851</v>
      </c>
      <c r="D25" s="9"/>
      <c r="E25" s="9"/>
      <c r="F25" s="9"/>
      <c r="G25" s="10">
        <f>+G26+G27+G28</f>
        <v>-7956851</v>
      </c>
    </row>
    <row r="26" spans="2:7" ht="15.75" thickBot="1" x14ac:dyDescent="0.3">
      <c r="B26" s="19" t="s">
        <v>1</v>
      </c>
      <c r="C26" s="11">
        <v>-7956851</v>
      </c>
      <c r="D26" s="12"/>
      <c r="E26" s="12"/>
      <c r="F26" s="12"/>
      <c r="G26" s="13">
        <f>+C26</f>
        <v>-7956851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-124432106.51000001</v>
      </c>
      <c r="E30" s="10">
        <f>+E31+E32+E33+E34+E35</f>
        <v>-5328599.700000003</v>
      </c>
      <c r="F30" s="9"/>
      <c r="G30" s="10">
        <f>+G31+G32+G33+G34+G35</f>
        <v>-129760706.21000002</v>
      </c>
    </row>
    <row r="31" spans="2:7" ht="15.75" thickBot="1" x14ac:dyDescent="0.3">
      <c r="B31" s="19" t="s">
        <v>10</v>
      </c>
      <c r="C31" s="17"/>
      <c r="D31" s="12"/>
      <c r="E31" s="13">
        <v>110908550.95999999</v>
      </c>
      <c r="F31" s="12"/>
      <c r="G31" s="13">
        <f>+E31</f>
        <v>110908550.95999999</v>
      </c>
    </row>
    <row r="32" spans="2:7" ht="15.75" thickBot="1" x14ac:dyDescent="0.3">
      <c r="B32" s="19" t="s">
        <v>4</v>
      </c>
      <c r="C32" s="17"/>
      <c r="D32" s="13">
        <v>-124432106.51000001</v>
      </c>
      <c r="E32" s="13">
        <v>-116237150.66</v>
      </c>
      <c r="F32" s="12"/>
      <c r="G32" s="13">
        <f>+D32+E32</f>
        <v>-240669257.17000002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5896433.7899999991</v>
      </c>
      <c r="D41" s="10">
        <f>+D23+D30</f>
        <v>137007973.98000002</v>
      </c>
      <c r="E41" s="10">
        <f>+E23+E30</f>
        <v>110908550.95999999</v>
      </c>
      <c r="F41" s="10">
        <f>+F23+F37</f>
        <v>0</v>
      </c>
      <c r="G41" s="10">
        <f>+G23+G25+G30</f>
        <v>253812958.72999996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2023-03-27T17:37:58Z</cp:lastPrinted>
  <dcterms:created xsi:type="dcterms:W3CDTF">2020-04-14T23:33:45Z</dcterms:created>
  <dcterms:modified xsi:type="dcterms:W3CDTF">2024-10-14T00:15:43Z</dcterms:modified>
</cp:coreProperties>
</file>