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I ESTADOS E INFORMACIÓN PRESUPUESTARIA\b) Estado Analítico\"/>
    </mc:Choice>
  </mc:AlternateContent>
  <xr:revisionPtr revIDLastSave="0" documentId="13_ncr:1_{57ADF1B6-5516-4616-B6AE-3616C3616CAC}" xr6:coauthVersionLast="47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C12" i="3" s="1"/>
  <c r="C11" i="3" s="1"/>
  <c r="C10" i="3" s="1"/>
  <c r="C9" i="3" s="1"/>
  <c r="F13" i="3"/>
  <c r="F12" i="3" s="1"/>
  <c r="F11" i="3" s="1"/>
  <c r="F10" i="3" s="1"/>
  <c r="F9" i="3" s="1"/>
  <c r="G13" i="3"/>
  <c r="G12" i="3" s="1"/>
  <c r="G11" i="3" s="1"/>
  <c r="G10" i="3" s="1"/>
  <c r="G9" i="3" s="1"/>
  <c r="C14" i="3"/>
  <c r="D14" i="3"/>
  <c r="F14" i="3"/>
  <c r="G14" i="3"/>
  <c r="E15" i="3"/>
  <c r="H15" i="3"/>
  <c r="E16" i="3"/>
  <c r="E59" i="3" s="1"/>
  <c r="H16" i="3"/>
  <c r="E17" i="3"/>
  <c r="H17" i="3" s="1"/>
  <c r="E18" i="3"/>
  <c r="H18" i="3" s="1"/>
  <c r="E19" i="3"/>
  <c r="H19" i="3" s="1"/>
  <c r="E20" i="3"/>
  <c r="H20" i="3"/>
  <c r="E21" i="3"/>
  <c r="H21" i="3"/>
  <c r="E22" i="3"/>
  <c r="H22" i="3"/>
  <c r="E23" i="3"/>
  <c r="H23" i="3" s="1"/>
  <c r="E24" i="3"/>
  <c r="H24" i="3" s="1"/>
  <c r="E25" i="3"/>
  <c r="H25" i="3" s="1"/>
  <c r="E26" i="3"/>
  <c r="H26" i="3"/>
  <c r="E27" i="3"/>
  <c r="H27" i="3"/>
  <c r="E28" i="3"/>
  <c r="H28" i="3"/>
  <c r="E29" i="3"/>
  <c r="H29" i="3" s="1"/>
  <c r="E30" i="3"/>
  <c r="H30" i="3" s="1"/>
  <c r="E31" i="3"/>
  <c r="H31" i="3" s="1"/>
  <c r="E32" i="3"/>
  <c r="H32" i="3"/>
  <c r="E33" i="3"/>
  <c r="H33" i="3"/>
  <c r="E34" i="3"/>
  <c r="H34" i="3"/>
  <c r="E35" i="3"/>
  <c r="H35" i="3" s="1"/>
  <c r="E36" i="3"/>
  <c r="H36" i="3" s="1"/>
  <c r="E37" i="3"/>
  <c r="H37" i="3" s="1"/>
  <c r="E38" i="3"/>
  <c r="H38" i="3"/>
  <c r="E39" i="3"/>
  <c r="H39" i="3"/>
  <c r="E40" i="3"/>
  <c r="H40" i="3"/>
  <c r="E41" i="3"/>
  <c r="H41" i="3" s="1"/>
  <c r="E42" i="3"/>
  <c r="H42" i="3" s="1"/>
  <c r="E43" i="3"/>
  <c r="H43" i="3" s="1"/>
  <c r="E44" i="3"/>
  <c r="H44" i="3"/>
  <c r="E45" i="3"/>
  <c r="H45" i="3"/>
  <c r="E46" i="3"/>
  <c r="H46" i="3"/>
  <c r="E47" i="3"/>
  <c r="H47" i="3" s="1"/>
  <c r="E48" i="3"/>
  <c r="H48" i="3" s="1"/>
  <c r="E49" i="3"/>
  <c r="H49" i="3" s="1"/>
  <c r="E50" i="3"/>
  <c r="H50" i="3"/>
  <c r="E51" i="3"/>
  <c r="H51" i="3"/>
  <c r="E52" i="3"/>
  <c r="H52" i="3"/>
  <c r="E53" i="3"/>
  <c r="H53" i="3" s="1"/>
  <c r="E54" i="3"/>
  <c r="H54" i="3" s="1"/>
  <c r="E55" i="3"/>
  <c r="H55" i="3" s="1"/>
  <c r="E56" i="3"/>
  <c r="H56" i="3"/>
  <c r="E57" i="3"/>
  <c r="H57" i="3"/>
  <c r="E58" i="3"/>
  <c r="H58" i="3"/>
  <c r="C59" i="3"/>
  <c r="D59" i="3"/>
  <c r="F59" i="3"/>
  <c r="G59" i="3"/>
  <c r="H59" i="3" l="1"/>
  <c r="H14" i="3"/>
  <c r="H13" i="3" s="1"/>
  <c r="H12" i="3" s="1"/>
  <c r="H11" i="3" s="1"/>
  <c r="H10" i="3" s="1"/>
  <c r="H9" i="3" s="1"/>
  <c r="E14" i="3"/>
  <c r="E13" i="3" s="1"/>
  <c r="E12" i="3" s="1"/>
  <c r="E11" i="3" s="1"/>
  <c r="E10" i="3" s="1"/>
  <c r="E9" i="3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<sst xmlns="http://schemas.openxmlformats.org/spreadsheetml/2006/main" count="65" uniqueCount="65">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</sst>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59"/>
  <sheetViews>
    <sheetView showGridLines="0" tabSelected="1" zoomScale="154" zoomScaleNormal="154" workbookViewId="0">
      <selection activeCell="B5" sqref="B5:H5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1" t="s">
        <v>0</v>
      </c>
      <c r="C2" s="22"/>
      <c r="D2" s="22"/>
      <c r="E2" s="22"/>
      <c r="F2" s="22"/>
      <c r="G2" s="22"/>
      <c r="H2" s="23"/>
    </row>
    <row r="3" spans="2:8" x14ac:dyDescent="0.25">
      <c r="B3" s="24" t="s">
        <v>1</v>
      </c>
      <c r="C3" s="25"/>
      <c r="D3" s="25"/>
      <c r="E3" s="25"/>
      <c r="F3" s="25"/>
      <c r="G3" s="25"/>
      <c r="H3" s="26"/>
    </row>
    <row r="4" spans="2:8" x14ac:dyDescent="0.25">
      <c r="B4" s="24" t="s">
        <v>2</v>
      </c>
      <c r="C4" s="25"/>
      <c r="D4" s="25"/>
      <c r="E4" s="25"/>
      <c r="F4" s="25"/>
      <c r="G4" s="25"/>
      <c r="H4" s="26"/>
    </row>
    <row r="5" spans="2:8" ht="15.75" thickBot="1" x14ac:dyDescent="0.3">
      <c r="B5" s="27" t="s">
        <v>64</v>
      </c>
      <c r="C5" s="28"/>
      <c r="D5" s="28"/>
      <c r="E5" s="28"/>
      <c r="F5" s="28"/>
      <c r="G5" s="28"/>
      <c r="H5" s="29"/>
    </row>
    <row r="6" spans="2:8" ht="15.75" thickBot="1" x14ac:dyDescent="0.3">
      <c r="B6" s="30" t="s">
        <v>3</v>
      </c>
      <c r="C6" s="33" t="s">
        <v>4</v>
      </c>
      <c r="D6" s="34"/>
      <c r="E6" s="34"/>
      <c r="F6" s="34"/>
      <c r="G6" s="35"/>
      <c r="H6" s="36" t="s">
        <v>5</v>
      </c>
    </row>
    <row r="7" spans="2:8" ht="17.25" thickBot="1" x14ac:dyDescent="0.3">
      <c r="B7" s="31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7"/>
    </row>
    <row r="8" spans="2:8" ht="15.75" thickBot="1" x14ac:dyDescent="0.3">
      <c r="B8" s="32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308345156.13</v>
      </c>
      <c r="D9" s="9">
        <v>11968369.58</v>
      </c>
      <c r="E9" s="8">
        <f>+E10</f>
        <v>333639702.92000002</v>
      </c>
      <c r="F9" s="8">
        <f>+F10</f>
        <v>261237926.67000002</v>
      </c>
      <c r="G9" s="9">
        <f>+G10</f>
        <v>227128501.23000002</v>
      </c>
      <c r="H9" s="8">
        <f>+H10</f>
        <v>72401776.24999997</v>
      </c>
    </row>
    <row r="10" spans="2:8" x14ac:dyDescent="0.25">
      <c r="B10" s="10" t="s">
        <v>14</v>
      </c>
      <c r="C10" s="11">
        <f>+C11</f>
        <v>308345156.13</v>
      </c>
      <c r="D10" s="12">
        <v>11968369.58</v>
      </c>
      <c r="E10" s="11">
        <f>+E11</f>
        <v>333639702.92000002</v>
      </c>
      <c r="F10" s="11">
        <f>+F11</f>
        <v>261237926.67000002</v>
      </c>
      <c r="G10" s="12">
        <f>+G11</f>
        <v>227128501.23000002</v>
      </c>
      <c r="H10" s="11">
        <f>+H11</f>
        <v>72401776.24999997</v>
      </c>
    </row>
    <row r="11" spans="2:8" x14ac:dyDescent="0.25">
      <c r="B11" s="10" t="s">
        <v>15</v>
      </c>
      <c r="C11" s="11">
        <f>+C12</f>
        <v>308345156.13</v>
      </c>
      <c r="D11" s="12">
        <v>11968369.58</v>
      </c>
      <c r="E11" s="11">
        <f>+E12</f>
        <v>333639702.92000002</v>
      </c>
      <c r="F11" s="11">
        <f>+F12</f>
        <v>261237926.67000002</v>
      </c>
      <c r="G11" s="12">
        <f>+G12</f>
        <v>227128501.23000002</v>
      </c>
      <c r="H11" s="11">
        <f>+H12</f>
        <v>72401776.24999997</v>
      </c>
    </row>
    <row r="12" spans="2:8" x14ac:dyDescent="0.25">
      <c r="B12" s="13" t="s">
        <v>16</v>
      </c>
      <c r="C12" s="11">
        <f>+C13</f>
        <v>308345156.13</v>
      </c>
      <c r="D12" s="12">
        <v>11968369.58</v>
      </c>
      <c r="E12" s="11">
        <f>+E13</f>
        <v>333639702.92000002</v>
      </c>
      <c r="F12" s="11">
        <f>+F13</f>
        <v>261237926.67000002</v>
      </c>
      <c r="G12" s="12">
        <f>+G13</f>
        <v>227128501.23000002</v>
      </c>
      <c r="H12" s="11">
        <f>+H13</f>
        <v>72401776.24999997</v>
      </c>
    </row>
    <row r="13" spans="2:8" x14ac:dyDescent="0.25">
      <c r="B13" s="10" t="s">
        <v>17</v>
      </c>
      <c r="C13" s="11">
        <f>+C14</f>
        <v>308345156.13</v>
      </c>
      <c r="D13" s="12">
        <v>11968369.58</v>
      </c>
      <c r="E13" s="11">
        <f>+E14</f>
        <v>333639702.92000002</v>
      </c>
      <c r="F13" s="11">
        <f>+F14</f>
        <v>261237926.67000002</v>
      </c>
      <c r="G13" s="12">
        <f>+G14</f>
        <v>227128501.23000002</v>
      </c>
      <c r="H13" s="11">
        <f>+H14</f>
        <v>72401776.24999997</v>
      </c>
    </row>
    <row r="14" spans="2:8" x14ac:dyDescent="0.25">
      <c r="B14" s="10" t="s">
        <v>18</v>
      </c>
      <c r="C14" s="14">
        <f>+C15+C16+C17+C18++C19+C20+C21+C22+C23+C24++C25+C26+C27+C28+C29+C30+C31+C32+C33+C34+C35+C36+C37+C38+C39+C40+C41+C42+C43+C44+C45+C46+C47+C48+C49+C50+C51+C52+C53+C54+C55+C56+C57+C58</f>
        <v>308345156.13</v>
      </c>
      <c r="D14" s="15">
        <f>+D15+D16+D17+D18++D19+D20+D21+D22+D23+D24++D25+D26+D27+D28+D29+D30+D31+D32+D33+D34+D35+D36+D37+D38+D39+D40+D41+D42+D43+D44+D45+D46+D47+D48+D49+D50+D51+D52+D53+D54+D55+D56+D57+D58</f>
        <v>25294546.790000003</v>
      </c>
      <c r="E14" s="14">
        <f>+E15+E16+E17+E18++E19+E20+E21+E22+E23+E24++E25+E26+E27+E28+E29+E30+E31+E32+E33+E34+E35+E36+E37+E38+E39+E40+E41+E42+E43+E44+E45+E46+E47+E48+E49+E50+E51+E52+E53+E54+E55+E56+E57+E58</f>
        <v>333639702.92000002</v>
      </c>
      <c r="F14" s="14">
        <f>+F15+F16+F17+F18++F19+F20+F21+F22+F23+F24++F25+F26+F27+F28+F29+F30+F31+F32+F33+F34+F35+F36+F37+F38+F39+F40+F41+F42+F43+F44+F45+F46+F47+F48+F49+F50+F51+F52+F53+F54+F55+F56+F57+F58</f>
        <v>261237926.67000002</v>
      </c>
      <c r="G14" s="15">
        <f>+G15+G16+G17+G18++G19+G20+G21+G22+G23+G24++G25+G26+G27+G28+G29+G30+G31+G32+G33+G34+G35+G36+G37+G38+G39+G40+G41+G42+G43+G44+G45+G46+G47+G48+G49+G50+G51+G52+G53+G54+G55+G56+G57+G58</f>
        <v>227128501.23000002</v>
      </c>
      <c r="H14" s="14">
        <f>+H15+H16+H17+H18++H19+H20+H21+H22+H23+H24++H25+H26+H27+H28+H29+H30+H31+H32+H33+H34+H35+H36+H37+H38+H39+H40+H41+H42+H43+H44+H45+H46+H47+H48+H49+H50+H51+H52+H53+H54+H55+H56+H57+H58</f>
        <v>72401776.24999997</v>
      </c>
    </row>
    <row r="15" spans="2:8" x14ac:dyDescent="0.25">
      <c r="B15" s="16" t="s">
        <v>19</v>
      </c>
      <c r="C15" s="17">
        <v>5959825.1299999999</v>
      </c>
      <c r="D15" s="12">
        <v>3602611.38</v>
      </c>
      <c r="E15" s="17">
        <f>C15+D15</f>
        <v>9562436.5099999998</v>
      </c>
      <c r="F15" s="11">
        <v>8744404.9399999995</v>
      </c>
      <c r="G15" s="12">
        <v>8744404.9399999995</v>
      </c>
      <c r="H15" s="17">
        <f>E15-F15</f>
        <v>818031.5700000003</v>
      </c>
    </row>
    <row r="16" spans="2:8" x14ac:dyDescent="0.25">
      <c r="B16" s="16" t="s">
        <v>20</v>
      </c>
      <c r="C16" s="17">
        <v>6294049</v>
      </c>
      <c r="D16" s="12">
        <v>1804492.99</v>
      </c>
      <c r="E16" s="17">
        <f>C16+D16</f>
        <v>8098541.9900000002</v>
      </c>
      <c r="F16" s="11">
        <v>7404690.25</v>
      </c>
      <c r="G16" s="12">
        <v>7397131.6900000004</v>
      </c>
      <c r="H16" s="17">
        <f>E16-F16</f>
        <v>693851.74000000022</v>
      </c>
    </row>
    <row r="17" spans="2:8" x14ac:dyDescent="0.25">
      <c r="B17" s="16" t="s">
        <v>21</v>
      </c>
      <c r="C17" s="17">
        <v>5217603.5</v>
      </c>
      <c r="D17" s="12">
        <v>-245689.62</v>
      </c>
      <c r="E17" s="17">
        <f>C17+D17</f>
        <v>4971913.88</v>
      </c>
      <c r="F17" s="11">
        <v>4633041.32</v>
      </c>
      <c r="G17" s="12">
        <v>4633041.32</v>
      </c>
      <c r="H17" s="17">
        <f>E17-F17</f>
        <v>338872.55999999959</v>
      </c>
    </row>
    <row r="18" spans="2:8" x14ac:dyDescent="0.25">
      <c r="B18" s="16" t="s">
        <v>22</v>
      </c>
      <c r="C18" s="17">
        <v>2068796.75</v>
      </c>
      <c r="D18" s="12">
        <v>14333.42</v>
      </c>
      <c r="E18" s="17">
        <f>C18+D18</f>
        <v>2083130.17</v>
      </c>
      <c r="F18" s="11">
        <v>1520396.11</v>
      </c>
      <c r="G18" s="12">
        <v>1520396.11</v>
      </c>
      <c r="H18" s="17">
        <f>E18-F18</f>
        <v>562734.05999999982</v>
      </c>
    </row>
    <row r="19" spans="2:8" x14ac:dyDescent="0.25">
      <c r="B19" s="16" t="s">
        <v>23</v>
      </c>
      <c r="C19" s="17">
        <v>5529783.5</v>
      </c>
      <c r="D19" s="12">
        <v>-385008.79</v>
      </c>
      <c r="E19" s="17">
        <f>C19+D19</f>
        <v>5144774.71</v>
      </c>
      <c r="F19" s="11">
        <v>4227798.7300000004</v>
      </c>
      <c r="G19" s="12">
        <v>4227333.18</v>
      </c>
      <c r="H19" s="17">
        <f>E19-F19</f>
        <v>916975.97999999952</v>
      </c>
    </row>
    <row r="20" spans="2:8" x14ac:dyDescent="0.25">
      <c r="B20" s="16" t="s">
        <v>24</v>
      </c>
      <c r="C20" s="17">
        <v>225736</v>
      </c>
      <c r="D20" s="12">
        <v>13133.8</v>
      </c>
      <c r="E20" s="17">
        <f>C20+D20</f>
        <v>238869.8</v>
      </c>
      <c r="F20" s="11">
        <v>184693.16</v>
      </c>
      <c r="G20" s="12">
        <v>184693.16</v>
      </c>
      <c r="H20" s="17">
        <f>E20-F20</f>
        <v>54176.639999999985</v>
      </c>
    </row>
    <row r="21" spans="2:8" x14ac:dyDescent="0.25">
      <c r="B21" s="16" t="s">
        <v>25</v>
      </c>
      <c r="C21" s="17">
        <v>274749</v>
      </c>
      <c r="D21" s="12">
        <v>-10989.96</v>
      </c>
      <c r="E21" s="17">
        <f>C21+D21</f>
        <v>263759.03999999998</v>
      </c>
      <c r="F21" s="11">
        <v>197819.28</v>
      </c>
      <c r="G21" s="12">
        <v>197819.28</v>
      </c>
      <c r="H21" s="17">
        <f>E21-F21</f>
        <v>65939.75999999998</v>
      </c>
    </row>
    <row r="22" spans="2:8" x14ac:dyDescent="0.25">
      <c r="B22" s="16" t="s">
        <v>26</v>
      </c>
      <c r="C22" s="17">
        <v>879665.5</v>
      </c>
      <c r="D22" s="12">
        <v>-73037.850000000006</v>
      </c>
      <c r="E22" s="17">
        <f>C22+D22</f>
        <v>806627.65</v>
      </c>
      <c r="F22" s="11">
        <v>645348.53</v>
      </c>
      <c r="G22" s="12">
        <v>645348.53</v>
      </c>
      <c r="H22" s="17">
        <f>E22-F22</f>
        <v>161279.12</v>
      </c>
    </row>
    <row r="23" spans="2:8" x14ac:dyDescent="0.25">
      <c r="B23" s="16" t="s">
        <v>27</v>
      </c>
      <c r="C23" s="17">
        <v>1119259.5</v>
      </c>
      <c r="D23" s="12">
        <v>-23774.37</v>
      </c>
      <c r="E23" s="17">
        <f>C23+D23</f>
        <v>1095485.1299999999</v>
      </c>
      <c r="F23" s="11">
        <v>843683.07</v>
      </c>
      <c r="G23" s="12">
        <v>843683.07</v>
      </c>
      <c r="H23" s="17">
        <f>E23-F23</f>
        <v>251802.05999999994</v>
      </c>
    </row>
    <row r="24" spans="2:8" x14ac:dyDescent="0.25">
      <c r="B24" s="16" t="s">
        <v>28</v>
      </c>
      <c r="C24" s="17">
        <v>1801165.75</v>
      </c>
      <c r="D24" s="12">
        <v>381970.15</v>
      </c>
      <c r="E24" s="17">
        <f>C24+D24</f>
        <v>2183135.9</v>
      </c>
      <c r="F24" s="11">
        <v>1523502.26</v>
      </c>
      <c r="G24" s="12">
        <v>1523502.26</v>
      </c>
      <c r="H24" s="17">
        <f>E24-F24</f>
        <v>659633.6399999999</v>
      </c>
    </row>
    <row r="25" spans="2:8" x14ac:dyDescent="0.25">
      <c r="B25" s="16" t="s">
        <v>29</v>
      </c>
      <c r="C25" s="17">
        <v>5563427.2699999996</v>
      </c>
      <c r="D25" s="12">
        <v>4510390.5199999996</v>
      </c>
      <c r="E25" s="17">
        <f>C25+D25</f>
        <v>10073817.789999999</v>
      </c>
      <c r="F25" s="11">
        <v>8905320.3699999992</v>
      </c>
      <c r="G25" s="12">
        <v>8905320.3699999992</v>
      </c>
      <c r="H25" s="17">
        <f>E25-F25</f>
        <v>1168497.42</v>
      </c>
    </row>
    <row r="26" spans="2:8" x14ac:dyDescent="0.25">
      <c r="B26" s="16" t="s">
        <v>30</v>
      </c>
      <c r="C26" s="17">
        <v>790160.25</v>
      </c>
      <c r="D26" s="12">
        <v>1342015.17</v>
      </c>
      <c r="E26" s="17">
        <f>C26+D26</f>
        <v>2132175.42</v>
      </c>
      <c r="F26" s="11">
        <v>1952178.72</v>
      </c>
      <c r="G26" s="12">
        <v>1952178.72</v>
      </c>
      <c r="H26" s="17">
        <f>E26-F26</f>
        <v>179996.69999999995</v>
      </c>
    </row>
    <row r="27" spans="2:8" x14ac:dyDescent="0.25">
      <c r="B27" s="16" t="s">
        <v>31</v>
      </c>
      <c r="C27" s="17">
        <v>387145.5</v>
      </c>
      <c r="D27" s="12">
        <v>32464.99</v>
      </c>
      <c r="E27" s="17">
        <f>C27+D27</f>
        <v>419610.49</v>
      </c>
      <c r="F27" s="11">
        <v>315011.96000000002</v>
      </c>
      <c r="G27" s="12">
        <v>315011.96000000002</v>
      </c>
      <c r="H27" s="17">
        <f>E27-F27</f>
        <v>104598.52999999997</v>
      </c>
    </row>
    <row r="28" spans="2:8" x14ac:dyDescent="0.25">
      <c r="B28" s="16" t="s">
        <v>32</v>
      </c>
      <c r="C28" s="17">
        <v>22332426.289999999</v>
      </c>
      <c r="D28" s="12">
        <v>-3481496.54</v>
      </c>
      <c r="E28" s="17">
        <f>C28+D28</f>
        <v>18850929.75</v>
      </c>
      <c r="F28" s="11">
        <v>13617502.09</v>
      </c>
      <c r="G28" s="12">
        <v>13617502.09</v>
      </c>
      <c r="H28" s="17">
        <f>E28-F28</f>
        <v>5233427.66</v>
      </c>
    </row>
    <row r="29" spans="2:8" x14ac:dyDescent="0.25">
      <c r="B29" s="16" t="s">
        <v>33</v>
      </c>
      <c r="C29" s="17">
        <v>1736741</v>
      </c>
      <c r="D29" s="12">
        <v>89788.79</v>
      </c>
      <c r="E29" s="17">
        <f>C29+D29</f>
        <v>1826529.79</v>
      </c>
      <c r="F29" s="11">
        <v>1068154.04</v>
      </c>
      <c r="G29" s="12">
        <v>1066414.04</v>
      </c>
      <c r="H29" s="17">
        <f>E29-F29</f>
        <v>758375.75</v>
      </c>
    </row>
    <row r="30" spans="2:8" x14ac:dyDescent="0.25">
      <c r="B30" s="16" t="s">
        <v>34</v>
      </c>
      <c r="C30" s="17">
        <v>2637412.75</v>
      </c>
      <c r="D30" s="12">
        <v>211395.86</v>
      </c>
      <c r="E30" s="17">
        <f>C30+D30</f>
        <v>2848808.61</v>
      </c>
      <c r="F30" s="11">
        <v>2434253.6800000002</v>
      </c>
      <c r="G30" s="12">
        <v>2434253.6800000002</v>
      </c>
      <c r="H30" s="17">
        <f>E30-F30</f>
        <v>414554.9299999997</v>
      </c>
    </row>
    <row r="31" spans="2:8" x14ac:dyDescent="0.25">
      <c r="B31" s="16" t="s">
        <v>35</v>
      </c>
      <c r="C31" s="17">
        <v>1671144</v>
      </c>
      <c r="D31" s="12">
        <v>-6612.27</v>
      </c>
      <c r="E31" s="17">
        <f>C31+D31</f>
        <v>1664531.73</v>
      </c>
      <c r="F31" s="11">
        <v>1239032.24</v>
      </c>
      <c r="G31" s="12">
        <v>1239032.24</v>
      </c>
      <c r="H31" s="17">
        <f>E31-F31</f>
        <v>425499.49</v>
      </c>
    </row>
    <row r="32" spans="2:8" x14ac:dyDescent="0.25">
      <c r="B32" s="16" t="s">
        <v>36</v>
      </c>
      <c r="C32" s="17">
        <v>939700</v>
      </c>
      <c r="D32" s="12">
        <v>194577.59</v>
      </c>
      <c r="E32" s="17">
        <f>C32+D32</f>
        <v>1134277.5900000001</v>
      </c>
      <c r="F32" s="11">
        <v>619691.19999999995</v>
      </c>
      <c r="G32" s="12">
        <v>619691.19999999995</v>
      </c>
      <c r="H32" s="17">
        <f>E32-F32</f>
        <v>514586.39000000013</v>
      </c>
    </row>
    <row r="33" spans="2:8" x14ac:dyDescent="0.25">
      <c r="B33" s="16" t="s">
        <v>37</v>
      </c>
      <c r="C33" s="17">
        <v>182520</v>
      </c>
      <c r="D33" s="12">
        <v>37122.9</v>
      </c>
      <c r="E33" s="17">
        <f>C33+D33</f>
        <v>219642.9</v>
      </c>
      <c r="F33" s="11">
        <v>157284.09</v>
      </c>
      <c r="G33" s="12">
        <v>157284.09</v>
      </c>
      <c r="H33" s="17">
        <f>E33-F33</f>
        <v>62358.81</v>
      </c>
    </row>
    <row r="34" spans="2:8" x14ac:dyDescent="0.25">
      <c r="B34" s="16" t="s">
        <v>38</v>
      </c>
      <c r="C34" s="17">
        <v>102200</v>
      </c>
      <c r="D34" s="12">
        <v>18500</v>
      </c>
      <c r="E34" s="17">
        <f>C34+D34</f>
        <v>120700</v>
      </c>
      <c r="F34" s="11">
        <v>88250</v>
      </c>
      <c r="G34" s="12">
        <v>88250</v>
      </c>
      <c r="H34" s="17">
        <f>E34-F34</f>
        <v>32450</v>
      </c>
    </row>
    <row r="35" spans="2:8" x14ac:dyDescent="0.25">
      <c r="B35" s="16" t="s">
        <v>39</v>
      </c>
      <c r="C35" s="17">
        <v>53700</v>
      </c>
      <c r="D35" s="12">
        <v>17554.97</v>
      </c>
      <c r="E35" s="17">
        <f>C35+D35</f>
        <v>71254.97</v>
      </c>
      <c r="F35" s="11">
        <v>38319.42</v>
      </c>
      <c r="G35" s="12">
        <v>38319.42</v>
      </c>
      <c r="H35" s="17">
        <f>E35-F35</f>
        <v>32935.550000000003</v>
      </c>
    </row>
    <row r="36" spans="2:8" x14ac:dyDescent="0.25">
      <c r="B36" s="16" t="s">
        <v>40</v>
      </c>
      <c r="C36" s="17">
        <v>61300</v>
      </c>
      <c r="D36" s="12">
        <v>12680.94</v>
      </c>
      <c r="E36" s="17">
        <f>C36+D36</f>
        <v>73980.94</v>
      </c>
      <c r="F36" s="11">
        <v>46143.01</v>
      </c>
      <c r="G36" s="12">
        <v>46143.01</v>
      </c>
      <c r="H36" s="17">
        <f>E36-F36</f>
        <v>27837.93</v>
      </c>
    </row>
    <row r="37" spans="2:8" x14ac:dyDescent="0.25">
      <c r="B37" s="16" t="s">
        <v>41</v>
      </c>
      <c r="C37" s="17">
        <v>167350</v>
      </c>
      <c r="D37" s="12">
        <v>29020.400000000001</v>
      </c>
      <c r="E37" s="17">
        <f>C37+D37</f>
        <v>196370.4</v>
      </c>
      <c r="F37" s="11">
        <v>109191.59</v>
      </c>
      <c r="G37" s="12">
        <v>109191.59</v>
      </c>
      <c r="H37" s="17">
        <f>E37-F37</f>
        <v>87178.81</v>
      </c>
    </row>
    <row r="38" spans="2:8" x14ac:dyDescent="0.25">
      <c r="B38" s="16" t="s">
        <v>42</v>
      </c>
      <c r="C38" s="17">
        <v>129100</v>
      </c>
      <c r="D38" s="12">
        <v>37500</v>
      </c>
      <c r="E38" s="17">
        <f>C38+D38</f>
        <v>166600</v>
      </c>
      <c r="F38" s="11">
        <v>117500.01</v>
      </c>
      <c r="G38" s="12">
        <v>117500.01</v>
      </c>
      <c r="H38" s="17">
        <f>E38-F38</f>
        <v>49099.990000000005</v>
      </c>
    </row>
    <row r="39" spans="2:8" x14ac:dyDescent="0.25">
      <c r="B39" s="16" t="s">
        <v>43</v>
      </c>
      <c r="C39" s="17">
        <v>24960</v>
      </c>
      <c r="D39" s="12">
        <v>9000</v>
      </c>
      <c r="E39" s="17">
        <f>C39+D39</f>
        <v>33960</v>
      </c>
      <c r="F39" s="11">
        <v>32000</v>
      </c>
      <c r="G39" s="12">
        <v>32000</v>
      </c>
      <c r="H39" s="17">
        <f>E39-F39</f>
        <v>1960</v>
      </c>
    </row>
    <row r="40" spans="2:8" x14ac:dyDescent="0.25">
      <c r="B40" s="16" t="s">
        <v>44</v>
      </c>
      <c r="C40" s="17">
        <v>152400</v>
      </c>
      <c r="D40" s="12">
        <v>37194.15</v>
      </c>
      <c r="E40" s="17">
        <f>C40+D40</f>
        <v>189594.15</v>
      </c>
      <c r="F40" s="11">
        <v>122316</v>
      </c>
      <c r="G40" s="12">
        <v>122316</v>
      </c>
      <c r="H40" s="17">
        <f>E40-F40</f>
        <v>67278.149999999994</v>
      </c>
    </row>
    <row r="41" spans="2:8" x14ac:dyDescent="0.25">
      <c r="B41" s="16" t="s">
        <v>45</v>
      </c>
      <c r="C41" s="17">
        <v>223400</v>
      </c>
      <c r="D41" s="12">
        <v>63819.01</v>
      </c>
      <c r="E41" s="17">
        <f>C41+D41</f>
        <v>287219.01</v>
      </c>
      <c r="F41" s="11">
        <v>249113.07</v>
      </c>
      <c r="G41" s="12">
        <v>249113.07</v>
      </c>
      <c r="H41" s="17">
        <f>E41-F41</f>
        <v>38105.94</v>
      </c>
    </row>
    <row r="42" spans="2:8" x14ac:dyDescent="0.25">
      <c r="B42" s="16" t="s">
        <v>46</v>
      </c>
      <c r="C42" s="17">
        <v>2008856</v>
      </c>
      <c r="D42" s="12">
        <v>42801.88</v>
      </c>
      <c r="E42" s="17">
        <f>C42+D42</f>
        <v>2051657.88</v>
      </c>
      <c r="F42" s="11">
        <v>1498838.01</v>
      </c>
      <c r="G42" s="12">
        <v>1498838.01</v>
      </c>
      <c r="H42" s="17">
        <f>E42-F42</f>
        <v>552819.86999999988</v>
      </c>
    </row>
    <row r="43" spans="2:8" x14ac:dyDescent="0.25">
      <c r="B43" s="16" t="s">
        <v>47</v>
      </c>
      <c r="C43" s="17">
        <v>175638.75</v>
      </c>
      <c r="D43" s="12">
        <v>4215.71</v>
      </c>
      <c r="E43" s="17">
        <f>C43+D43</f>
        <v>179854.46</v>
      </c>
      <c r="F43" s="11">
        <v>63530.95</v>
      </c>
      <c r="G43" s="12">
        <v>63530.95</v>
      </c>
      <c r="H43" s="17">
        <f>E43-F43</f>
        <v>116323.51</v>
      </c>
    </row>
    <row r="44" spans="2:8" x14ac:dyDescent="0.25">
      <c r="B44" s="16" t="s">
        <v>48</v>
      </c>
      <c r="C44" s="17">
        <v>1177361.25</v>
      </c>
      <c r="D44" s="12">
        <v>69174.59</v>
      </c>
      <c r="E44" s="17">
        <f>C44+D44</f>
        <v>1246535.8400000001</v>
      </c>
      <c r="F44" s="11">
        <v>813625.6</v>
      </c>
      <c r="G44" s="12">
        <v>799589.6</v>
      </c>
      <c r="H44" s="17">
        <f>E44-F44</f>
        <v>432910.24000000011</v>
      </c>
    </row>
    <row r="45" spans="2:8" x14ac:dyDescent="0.25">
      <c r="B45" s="16" t="s">
        <v>49</v>
      </c>
      <c r="C45" s="17">
        <v>468161.25</v>
      </c>
      <c r="D45" s="12">
        <v>117192.14</v>
      </c>
      <c r="E45" s="17">
        <f>C45+D45</f>
        <v>585353.39</v>
      </c>
      <c r="F45" s="11">
        <v>439031.03</v>
      </c>
      <c r="G45" s="12">
        <v>439031.03</v>
      </c>
      <c r="H45" s="17">
        <f>E45-F45</f>
        <v>146322.35999999999</v>
      </c>
    </row>
    <row r="46" spans="2:8" x14ac:dyDescent="0.25">
      <c r="B46" s="16" t="s">
        <v>50</v>
      </c>
      <c r="C46" s="17">
        <v>437208.5</v>
      </c>
      <c r="D46" s="12">
        <v>-14932.34</v>
      </c>
      <c r="E46" s="17">
        <f>C46+D46</f>
        <v>422276.16</v>
      </c>
      <c r="F46" s="11">
        <v>268782.12</v>
      </c>
      <c r="G46" s="12">
        <v>268782.12</v>
      </c>
      <c r="H46" s="17">
        <f>E46-F46</f>
        <v>153494.03999999998</v>
      </c>
    </row>
    <row r="47" spans="2:8" x14ac:dyDescent="0.25">
      <c r="B47" s="16" t="s">
        <v>51</v>
      </c>
      <c r="C47" s="17">
        <v>3863411.5</v>
      </c>
      <c r="D47" s="12">
        <v>6037637.1299999999</v>
      </c>
      <c r="E47" s="17">
        <f>C47+D47</f>
        <v>9901048.629999999</v>
      </c>
      <c r="F47" s="11">
        <v>8562111.1600000001</v>
      </c>
      <c r="G47" s="12">
        <v>8454111.1600000001</v>
      </c>
      <c r="H47" s="17">
        <f>E47-F47</f>
        <v>1338937.4699999988</v>
      </c>
    </row>
    <row r="48" spans="2:8" x14ac:dyDescent="0.25">
      <c r="B48" s="16" t="s">
        <v>52</v>
      </c>
      <c r="C48" s="17">
        <v>23302717.25</v>
      </c>
      <c r="D48" s="12">
        <v>3825695.45</v>
      </c>
      <c r="E48" s="17">
        <f>C48+D48</f>
        <v>27128412.699999999</v>
      </c>
      <c r="F48" s="11">
        <v>20577090.199999999</v>
      </c>
      <c r="G48" s="12">
        <v>20569550.199999999</v>
      </c>
      <c r="H48" s="17">
        <f>E48-F48</f>
        <v>6551322.5</v>
      </c>
    </row>
    <row r="49" spans="2:10" x14ac:dyDescent="0.25">
      <c r="B49" s="16" t="s">
        <v>53</v>
      </c>
      <c r="C49" s="17">
        <v>1801196.75</v>
      </c>
      <c r="D49" s="12">
        <v>-280784.34000000003</v>
      </c>
      <c r="E49" s="17">
        <f>C49+D49</f>
        <v>1520412.41</v>
      </c>
      <c r="F49" s="11">
        <v>1133905.67</v>
      </c>
      <c r="G49" s="12">
        <v>1133905.67</v>
      </c>
      <c r="H49" s="17">
        <f>E49-F49</f>
        <v>386506.74</v>
      </c>
    </row>
    <row r="50" spans="2:10" x14ac:dyDescent="0.25">
      <c r="B50" s="16" t="s">
        <v>54</v>
      </c>
      <c r="C50" s="17">
        <v>2924402.25</v>
      </c>
      <c r="D50" s="12">
        <v>3164240.07</v>
      </c>
      <c r="E50" s="17">
        <f>C50+D50</f>
        <v>6088642.3200000003</v>
      </c>
      <c r="F50" s="11">
        <v>5609146.0700000003</v>
      </c>
      <c r="G50" s="12">
        <v>5609146.0700000003</v>
      </c>
      <c r="H50" s="17">
        <f>E50-F50</f>
        <v>479496.25</v>
      </c>
    </row>
    <row r="51" spans="2:10" x14ac:dyDescent="0.25">
      <c r="B51" s="16" t="s">
        <v>55</v>
      </c>
      <c r="C51" s="17">
        <v>7463185.1200000001</v>
      </c>
      <c r="D51" s="12">
        <v>-2266665.0099999998</v>
      </c>
      <c r="E51" s="17">
        <f>C51+D51</f>
        <v>5196520.1100000003</v>
      </c>
      <c r="F51" s="11">
        <v>3701665.97</v>
      </c>
      <c r="G51" s="12">
        <v>3701665.97</v>
      </c>
      <c r="H51" s="17">
        <f>E51-F51</f>
        <v>1494854.1400000001</v>
      </c>
    </row>
    <row r="52" spans="2:10" x14ac:dyDescent="0.25">
      <c r="B52" s="16" t="s">
        <v>56</v>
      </c>
      <c r="C52" s="17">
        <v>1269409.25</v>
      </c>
      <c r="D52" s="12">
        <v>189763.65</v>
      </c>
      <c r="E52" s="17">
        <f>C52+D52</f>
        <v>1459172.9</v>
      </c>
      <c r="F52" s="11">
        <v>1157010.25</v>
      </c>
      <c r="G52" s="12">
        <v>1157010.25</v>
      </c>
      <c r="H52" s="17">
        <f>E52-F52</f>
        <v>302162.64999999991</v>
      </c>
    </row>
    <row r="53" spans="2:10" x14ac:dyDescent="0.25">
      <c r="B53" s="16" t="s">
        <v>57</v>
      </c>
      <c r="C53" s="17">
        <v>2585773.25</v>
      </c>
      <c r="D53" s="12">
        <v>728355.74</v>
      </c>
      <c r="E53" s="17">
        <f>C53+D53</f>
        <v>3314128.99</v>
      </c>
      <c r="F53" s="11">
        <v>2763348.14</v>
      </c>
      <c r="G53" s="12">
        <v>2763348.14</v>
      </c>
      <c r="H53" s="17">
        <f>E53-F53</f>
        <v>550780.85000000009</v>
      </c>
    </row>
    <row r="54" spans="2:10" x14ac:dyDescent="0.25">
      <c r="B54" s="16" t="s">
        <v>58</v>
      </c>
      <c r="C54" s="17">
        <v>20000000</v>
      </c>
      <c r="D54" s="12">
        <v>7472971.7300000004</v>
      </c>
      <c r="E54" s="17">
        <f>C54+D54</f>
        <v>27472971.73</v>
      </c>
      <c r="F54" s="11">
        <v>16381547.84</v>
      </c>
      <c r="G54" s="12">
        <v>16381547.84</v>
      </c>
      <c r="H54" s="17">
        <f>E54-F54</f>
        <v>11091423.890000001</v>
      </c>
    </row>
    <row r="55" spans="2:10" x14ac:dyDescent="0.25">
      <c r="B55" s="16" t="s">
        <v>59</v>
      </c>
      <c r="C55" s="17">
        <v>156851904.31999999</v>
      </c>
      <c r="D55" s="12">
        <v>-5316941.3</v>
      </c>
      <c r="E55" s="17">
        <f>C55+D55</f>
        <v>151534963.01999998</v>
      </c>
      <c r="F55" s="11">
        <v>123955606.65000001</v>
      </c>
      <c r="G55" s="12">
        <v>89990270.319999993</v>
      </c>
      <c r="H55" s="17">
        <f>E55-F55</f>
        <v>27579356.369999975</v>
      </c>
    </row>
    <row r="56" spans="2:10" x14ac:dyDescent="0.25">
      <c r="B56" s="16" t="s">
        <v>60</v>
      </c>
      <c r="C56" s="17">
        <v>3409136.25</v>
      </c>
      <c r="D56" s="12">
        <v>-11458.84</v>
      </c>
      <c r="E56" s="17">
        <f>C56+D56</f>
        <v>3397677.41</v>
      </c>
      <c r="F56" s="11">
        <v>2273220.7200000002</v>
      </c>
      <c r="G56" s="12">
        <v>2273220.7200000002</v>
      </c>
      <c r="H56" s="17">
        <f>E56-F56</f>
        <v>1124456.69</v>
      </c>
    </row>
    <row r="57" spans="2:10" x14ac:dyDescent="0.25">
      <c r="B57" s="16" t="s">
        <v>61</v>
      </c>
      <c r="C57" s="17">
        <v>5604178.25</v>
      </c>
      <c r="D57" s="12">
        <v>3953942.19</v>
      </c>
      <c r="E57" s="17">
        <f>C57+D57</f>
        <v>9558120.4399999995</v>
      </c>
      <c r="F57" s="11">
        <v>4520024.9400000004</v>
      </c>
      <c r="G57" s="12">
        <v>4520024.9400000004</v>
      </c>
      <c r="H57" s="17">
        <f>E57-F57</f>
        <v>5038095.4999999991</v>
      </c>
    </row>
    <row r="58" spans="2:10" ht="15.75" thickBot="1" x14ac:dyDescent="0.3">
      <c r="B58" s="16" t="s">
        <v>62</v>
      </c>
      <c r="C58" s="17">
        <v>8476895.5</v>
      </c>
      <c r="D58" s="12">
        <v>-653619.29</v>
      </c>
      <c r="E58" s="17">
        <f>C58+D58</f>
        <v>7823276.21</v>
      </c>
      <c r="F58" s="12">
        <v>6482802.21</v>
      </c>
      <c r="G58" s="12">
        <v>6478053.21</v>
      </c>
      <c r="H58" s="17">
        <f>E58-F58</f>
        <v>1340474</v>
      </c>
      <c r="J58" s="20"/>
    </row>
    <row r="59" spans="2:10" ht="15.75" thickBot="1" x14ac:dyDescent="0.3">
      <c r="B59" s="18" t="s">
        <v>63</v>
      </c>
      <c r="C59" s="19">
        <f>C15+C16+C17+C18+C19+C20+C21+C22+C23+C24+C25+C26+C27+C28+C29+C30+C31+C32+C33+C34+C35+C36+C37+C38+C39+C40+C41+C42+C43+C44+C45+C46+C47+C48+C49+C50+C51+C52+C53+C54+C55+C56+C57+C58</f>
        <v>308345156.13</v>
      </c>
      <c r="D59" s="19">
        <f>D15+D16+D17+D18+D19+D20+D21+D22+D23+D24+D25+D26+D27+D28+D29+D30+D31+D32+D33+D34+D35+D36+D37+D38+D39+D40+D41+D42+D43+D44+D45+D46+D47+D48+D49+D50+D51+D52+D53+D54+D55+D56+D57+D58</f>
        <v>25294546.790000003</v>
      </c>
      <c r="E59" s="19">
        <f>E15+E16+E17+E18+E19+E20+E21+E22+E23+E24+E25+E26+E27+E28+E29+E30+E31+E32+E33+E34+E35+E36+E37+E38+E39+E40+E41+E42+E43+E44+E45+E46+E47+E48+E49+E50+E51+E52+E53+E54+E55+E56+E57+E58</f>
        <v>333639702.92000002</v>
      </c>
      <c r="F59" s="19">
        <f>F15+F16+F17+F18+F19+F20+F21+F22+F23+F24+F25+F26+F27+F28+F29+F30+F31+F32+F33+F34+F35+F36+F37+F38+F39+F40+F41+F42+F43+F44+F45+F46+F47+F48+F49+F50+F51+F52+F53+F54+F55+F56+F57+F58</f>
        <v>261237926.67000002</v>
      </c>
      <c r="G59" s="19">
        <f>G15+G16+G17+G18+G19+G20+G21+G22+G23+G24+G25+G26+G27+G28+G29+G30+G31+G32+G33+G34+G35+G36+G37+G38+G39+G40+G41+G42+G43+G44+G45+G46+G47+G48+G49+G50+G51+G52+G53+G54+G55+G56+G57+G58</f>
        <v>227128501.23000002</v>
      </c>
      <c r="H59" s="19">
        <f>H15+H16+H17+H18+H19+H20+H21+H22+H23+H24+H25+H26+H27+H28+H29+H30+H31+H32+H33+H34+H35+H36+H37+H38+H39+H40+H41+H42+H43+H44+H45+H46+H47+H48+H49+H50+H51+H52+H53+H54+H55+H56+H57+H58</f>
        <v>72401776.24999997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H. Ayuntamiento Xicotepec</cp:lastModifiedBy>
  <dcterms:created xsi:type="dcterms:W3CDTF">2023-01-30T17:00:52Z</dcterms:created>
  <dcterms:modified xsi:type="dcterms:W3CDTF">2024-10-14T00:20:23Z</dcterms:modified>
</cp:coreProperties>
</file>