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 ESTADOS E INFORMACIÓN PRESUPUESTARIA\b) Estado Analítico\"/>
    </mc:Choice>
  </mc:AlternateContent>
  <xr:revisionPtr revIDLastSave="0" documentId="13_ncr:1_{3E681EBA-45AB-49DE-A39F-E41786282F8C}" xr6:coauthVersionLast="47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E28" i="3" s="1"/>
  <c r="E31" i="3"/>
  <c r="H31" i="3" s="1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E24" i="3"/>
  <c r="H24" i="3" s="1"/>
  <c r="E23" i="3"/>
  <c r="H23" i="3" s="1"/>
  <c r="E22" i="3"/>
  <c r="H22" i="3" s="1"/>
  <c r="H21" i="3"/>
  <c r="E21" i="3"/>
  <c r="E20" i="3"/>
  <c r="H20" i="3" s="1"/>
  <c r="G19" i="3"/>
  <c r="F19" i="3"/>
  <c r="D19" i="3"/>
  <c r="C19" i="3"/>
  <c r="E17" i="3"/>
  <c r="H17" i="3" s="1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E9" i="3" s="1"/>
  <c r="G9" i="3"/>
  <c r="G44" i="3" s="1"/>
  <c r="F9" i="3"/>
  <c r="F44" i="3" s="1"/>
  <c r="D9" i="3"/>
  <c r="D44" i="3" s="1"/>
  <c r="C9" i="3"/>
  <c r="C44" i="3" s="1"/>
  <c r="H19" i="3" l="1"/>
  <c r="E44" i="3"/>
  <c r="H28" i="3"/>
  <c r="H10" i="3"/>
  <c r="H9" i="3" s="1"/>
  <c r="H25" i="3"/>
  <c r="H32" i="3"/>
  <c r="H40" i="3"/>
  <c r="H3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<sst xmlns="http://schemas.openxmlformats.org/spreadsheetml/2006/main" count="47" uniqueCount="47">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</sst>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zoomScale="154" zoomScaleNormal="154" workbookViewId="0">
      <selection activeCell="B2" sqref="B2:H44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75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5.7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.25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5.7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0</v>
      </c>
      <c r="E9" s="4">
        <f t="shared" si="0"/>
        <v>101653624.31999999</v>
      </c>
      <c r="F9" s="4">
        <f t="shared" si="0"/>
        <v>36196017.980000004</v>
      </c>
      <c r="G9" s="4">
        <f t="shared" si="0"/>
        <v>36070891.400000006</v>
      </c>
      <c r="H9" s="4">
        <f t="shared" si="0"/>
        <v>65457606.339999989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16895493.670000002</v>
      </c>
      <c r="G12" s="6">
        <v>16864017.170000002</v>
      </c>
      <c r="H12" s="6">
        <f t="shared" si="2"/>
        <v>23538579.879999995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0</v>
      </c>
      <c r="E14" s="6">
        <f t="shared" si="1"/>
        <v>34978010.979999997</v>
      </c>
      <c r="F14" s="6">
        <v>12703829.43</v>
      </c>
      <c r="G14" s="6">
        <v>12684102.73</v>
      </c>
      <c r="H14" s="6">
        <f>+E14-F14</f>
        <v>22274181.549999997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0</v>
      </c>
      <c r="E16" s="6">
        <f t="shared" si="1"/>
        <v>26241539.789999999</v>
      </c>
      <c r="F16" s="6">
        <v>6596694.8799999999</v>
      </c>
      <c r="G16" s="6">
        <v>6522771.5</v>
      </c>
      <c r="H16" s="6">
        <f t="shared" si="2"/>
        <v>19644844.91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0</v>
      </c>
      <c r="E19" s="4">
        <f t="shared" si="3"/>
        <v>215941886.5</v>
      </c>
      <c r="F19" s="4">
        <f t="shared" si="3"/>
        <v>22387876.980000004</v>
      </c>
      <c r="G19" s="4">
        <f t="shared" si="3"/>
        <v>19979617.039999999</v>
      </c>
      <c r="H19" s="4">
        <f t="shared" si="3"/>
        <v>193554009.52000004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0</v>
      </c>
      <c r="E21" s="6">
        <f t="shared" si="4"/>
        <v>176652955.21000001</v>
      </c>
      <c r="F21" s="6">
        <v>9751690.9199999999</v>
      </c>
      <c r="G21" s="6">
        <v>7362721.5899999999</v>
      </c>
      <c r="H21" s="6">
        <f t="shared" ref="H21:H26" si="5">+E21-F21</f>
        <v>166901264.29000002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8629255.9600000009</v>
      </c>
      <c r="G23" s="6">
        <v>8618115.0700000003</v>
      </c>
      <c r="H23" s="6">
        <f t="shared" si="5"/>
        <v>18510207.800000001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4006930.1</v>
      </c>
      <c r="G25" s="6">
        <v>3998780.38</v>
      </c>
      <c r="H25" s="6">
        <f t="shared" si="5"/>
        <v>8142537.4299999997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58583894.960000008</v>
      </c>
      <c r="G44" s="8">
        <f t="shared" si="10"/>
        <v>56050508.440000005</v>
      </c>
      <c r="H44" s="8">
        <f t="shared" si="10"/>
        <v>259011615.86000001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2023-01-30T17:05:46Z</dcterms:created>
  <dcterms:modified xsi:type="dcterms:W3CDTF">2025-04-30T20:04:45Z</dcterms:modified>
</cp:coreProperties>
</file>