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36B7DC03-01F0-4DF0-B5DF-A0B337EA40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9" i="30" l="1"/>
  <c r="E109" i="30"/>
  <c r="E108" i="30"/>
  <c r="H108" i="30" s="1"/>
  <c r="E107" i="30"/>
  <c r="H107" i="30" s="1"/>
  <c r="E106" i="30"/>
  <c r="H106" i="30" s="1"/>
  <c r="E105" i="30"/>
  <c r="H105" i="30" s="1"/>
  <c r="H104" i="30"/>
  <c r="E104" i="30"/>
  <c r="H103" i="30"/>
  <c r="E103" i="30"/>
  <c r="E102" i="30"/>
  <c r="H102" i="30" s="1"/>
  <c r="E101" i="30"/>
  <c r="H101" i="30" s="1"/>
  <c r="E100" i="30"/>
  <c r="H100" i="30" s="1"/>
  <c r="E99" i="30"/>
  <c r="H99" i="30" s="1"/>
  <c r="H98" i="30"/>
  <c r="E98" i="30"/>
  <c r="H97" i="30"/>
  <c r="E97" i="30"/>
  <c r="E96" i="30"/>
  <c r="H96" i="30" s="1"/>
  <c r="E95" i="30"/>
  <c r="H95" i="30" s="1"/>
  <c r="E94" i="30"/>
  <c r="H94" i="30" s="1"/>
  <c r="E93" i="30"/>
  <c r="H93" i="30" s="1"/>
  <c r="H92" i="30"/>
  <c r="E92" i="30"/>
  <c r="H91" i="30"/>
  <c r="E91" i="30"/>
  <c r="E90" i="30"/>
  <c r="H90" i="30" s="1"/>
  <c r="E89" i="30"/>
  <c r="H89" i="30" s="1"/>
  <c r="E88" i="30"/>
  <c r="H88" i="30" s="1"/>
  <c r="E87" i="30"/>
  <c r="H87" i="30" s="1"/>
  <c r="H86" i="30"/>
  <c r="E86" i="30"/>
  <c r="H85" i="30"/>
  <c r="E85" i="30"/>
  <c r="E84" i="30"/>
  <c r="H84" i="30" s="1"/>
  <c r="E83" i="30"/>
  <c r="H83" i="30" s="1"/>
  <c r="E82" i="30"/>
  <c r="H82" i="30" s="1"/>
  <c r="E81" i="30"/>
  <c r="H81" i="30" s="1"/>
  <c r="H80" i="30"/>
  <c r="E80" i="30"/>
  <c r="H79" i="30"/>
  <c r="E79" i="30"/>
  <c r="E78" i="30"/>
  <c r="H78" i="30" s="1"/>
  <c r="E77" i="30"/>
  <c r="H77" i="30" s="1"/>
  <c r="E76" i="30"/>
  <c r="H76" i="30" s="1"/>
  <c r="E75" i="30"/>
  <c r="H75" i="30" s="1"/>
  <c r="H74" i="30"/>
  <c r="E74" i="30"/>
  <c r="H73" i="30"/>
  <c r="E73" i="30"/>
  <c r="E72" i="30"/>
  <c r="H72" i="30" s="1"/>
  <c r="E71" i="30"/>
  <c r="H71" i="30" s="1"/>
  <c r="E70" i="30"/>
  <c r="H70" i="30" s="1"/>
  <c r="E69" i="30"/>
  <c r="H69" i="30" s="1"/>
  <c r="H68" i="30"/>
  <c r="E68" i="30"/>
  <c r="H67" i="30"/>
  <c r="E67" i="30"/>
  <c r="E66" i="30"/>
  <c r="H66" i="30" s="1"/>
  <c r="E65" i="30"/>
  <c r="H65" i="30" s="1"/>
  <c r="E64" i="30"/>
  <c r="H64" i="30" s="1"/>
  <c r="E63" i="30"/>
  <c r="H63" i="30" s="1"/>
  <c r="H62" i="30"/>
  <c r="E62" i="30"/>
  <c r="G61" i="30"/>
  <c r="F61" i="30"/>
  <c r="D61" i="30"/>
  <c r="C61" i="30"/>
  <c r="E58" i="30"/>
  <c r="H58" i="30" s="1"/>
  <c r="E57" i="30"/>
  <c r="H57" i="30" s="1"/>
  <c r="H56" i="30"/>
  <c r="E56" i="30"/>
  <c r="H55" i="30"/>
  <c r="E55" i="30"/>
  <c r="E54" i="30"/>
  <c r="H54" i="30" s="1"/>
  <c r="E53" i="30"/>
  <c r="H53" i="30" s="1"/>
  <c r="E52" i="30"/>
  <c r="H52" i="30" s="1"/>
  <c r="E51" i="30"/>
  <c r="H51" i="30" s="1"/>
  <c r="H50" i="30"/>
  <c r="E50" i="30"/>
  <c r="H49" i="30"/>
  <c r="E49" i="30"/>
  <c r="E48" i="30"/>
  <c r="H48" i="30" s="1"/>
  <c r="E47" i="30"/>
  <c r="H47" i="30" s="1"/>
  <c r="E46" i="30"/>
  <c r="H46" i="30" s="1"/>
  <c r="E45" i="30"/>
  <c r="H45" i="30" s="1"/>
  <c r="H44" i="30"/>
  <c r="E44" i="30"/>
  <c r="H43" i="30"/>
  <c r="E43" i="30"/>
  <c r="E42" i="30"/>
  <c r="H42" i="30" s="1"/>
  <c r="E41" i="30"/>
  <c r="H41" i="30" s="1"/>
  <c r="E40" i="30"/>
  <c r="H40" i="30" s="1"/>
  <c r="E39" i="30"/>
  <c r="H39" i="30" s="1"/>
  <c r="H38" i="30"/>
  <c r="E38" i="30"/>
  <c r="H37" i="30"/>
  <c r="E37" i="30"/>
  <c r="E36" i="30"/>
  <c r="H36" i="30" s="1"/>
  <c r="E35" i="30"/>
  <c r="H35" i="30" s="1"/>
  <c r="E34" i="30"/>
  <c r="H34" i="30" s="1"/>
  <c r="E33" i="30"/>
  <c r="H33" i="30" s="1"/>
  <c r="H32" i="30"/>
  <c r="E32" i="30"/>
  <c r="H31" i="30"/>
  <c r="E31" i="30"/>
  <c r="E30" i="30"/>
  <c r="H30" i="30" s="1"/>
  <c r="E29" i="30"/>
  <c r="H29" i="30" s="1"/>
  <c r="E28" i="30"/>
  <c r="H28" i="30" s="1"/>
  <c r="E27" i="30"/>
  <c r="H27" i="30" s="1"/>
  <c r="H26" i="30"/>
  <c r="E26" i="30"/>
  <c r="H25" i="30"/>
  <c r="E25" i="30"/>
  <c r="E24" i="30"/>
  <c r="H24" i="30" s="1"/>
  <c r="E23" i="30"/>
  <c r="H23" i="30" s="1"/>
  <c r="E22" i="30"/>
  <c r="H22" i="30" s="1"/>
  <c r="E21" i="30"/>
  <c r="H21" i="30" s="1"/>
  <c r="H20" i="30"/>
  <c r="E20" i="30"/>
  <c r="H19" i="30"/>
  <c r="E19" i="30"/>
  <c r="E18" i="30"/>
  <c r="H18" i="30" s="1"/>
  <c r="E17" i="30"/>
  <c r="H17" i="30" s="1"/>
  <c r="E16" i="30"/>
  <c r="H16" i="30" s="1"/>
  <c r="E15" i="30"/>
  <c r="H15" i="30" s="1"/>
  <c r="H14" i="30"/>
  <c r="E14" i="30"/>
  <c r="H13" i="30"/>
  <c r="E13" i="30"/>
  <c r="E12" i="30"/>
  <c r="H12" i="30" s="1"/>
  <c r="E11" i="30"/>
  <c r="H11" i="30" s="1"/>
  <c r="G10" i="30"/>
  <c r="G111" i="30" s="1"/>
  <c r="F10" i="30"/>
  <c r="F111" i="30" s="1"/>
  <c r="E10" i="30"/>
  <c r="D10" i="30"/>
  <c r="D111" i="30" s="1"/>
  <c r="C10" i="30"/>
  <c r="C111" i="30" s="1"/>
  <c r="H10" i="30" l="1"/>
  <c r="E111" i="30"/>
  <c r="H61" i="30"/>
  <c r="E61" i="30"/>
  <c r="H111" i="30" l="1"/>
</calcChain>
</file>

<file path=xl/sharedStrings.xml><?xml version="1.0" encoding="utf-8"?>
<sst xmlns="http://schemas.openxmlformats.org/spreadsheetml/2006/main" count="114" uniqueCount="66">
  <si>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</si>
  <si>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</si>
  <si>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</si>
  <si>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</si>
  <si>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</si>
  <si>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</si>
  <si>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</si>
  <si>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</si>
  <si>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</si>
  <si>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</si>
  <si>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</si>
  <si>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</si>
  <si>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</si>
  <si>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</si>
  <si>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</si>
  <si>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</si>
  <si>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</si>
  <si>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>001 Presidencia Municipal.</t>
  </si>
  <si>
    <t>002 Secretaria General.</t>
  </si>
  <si>
    <t>003 Departamento De Curp Y Cartillas.</t>
  </si>
  <si>
    <t>004 Departamento De Registro Civil.</t>
  </si>
  <si>
    <t>005 Dirección De Comunicación Social.</t>
  </si>
  <si>
    <t>006 Secretaría De Gobernación.</t>
  </si>
  <si>
    <t>007 Tesorería.</t>
  </si>
  <si>
    <t>008 Secretaría De Administración.</t>
  </si>
  <si>
    <t>009 Dirección De Servicios Generales.</t>
  </si>
  <si>
    <t>010 Secretaría De Seguridad Pública.</t>
  </si>
  <si>
    <t>011 Dirección De Industria Y Comercio.</t>
  </si>
  <si>
    <t>012 Dirección De Rastro Municipal.</t>
  </si>
  <si>
    <t>013 Coordinación De Turismo.</t>
  </si>
  <si>
    <t>014 Dirección De Cultura.</t>
  </si>
  <si>
    <t>015 Secretaría De Desarrollo Social Municipal.</t>
  </si>
  <si>
    <t>016 Secretaría De Desarrollo Humano Y Educativo.</t>
  </si>
  <si>
    <t>017 Secretaría De Desarrollo Urbano, Rural Y Medio Ambiente.</t>
  </si>
  <si>
    <t>018 Coordinación De Salud.</t>
  </si>
  <si>
    <t>019 Instituto Municipal De La Juventud Y El Deporte.</t>
  </si>
  <si>
    <t>020 Instituto Municipal De La Mujer.</t>
  </si>
  <si>
    <t>021 Contraloría Municipal.</t>
  </si>
  <si>
    <t>022 Coordinación De Transparencia.</t>
  </si>
  <si>
    <t>023 Dirección De Catastro E Impuesto Predial.</t>
  </si>
  <si>
    <t>024 Sindicatura Municipal.</t>
  </si>
  <si>
    <t>025 Dirección De Bomberos Y Protección Civil.</t>
  </si>
  <si>
    <t>026 Dif (Desarrollo Integral De La Familia).</t>
  </si>
  <si>
    <t>027 Junta Auxiliar De Villa Ávila Camacho.</t>
  </si>
  <si>
    <t>028 Junta Auxiliar De Tlaxcalantongo.</t>
  </si>
  <si>
    <t>029 Junta Auxiliar De Jalapilla.</t>
  </si>
  <si>
    <t>030 Junta Auxiliar De San Pedro Itztla.</t>
  </si>
  <si>
    <t>031 Junta Auxiliar De San Antonio Ocopetlatlan.</t>
  </si>
  <si>
    <t>032 Junta Auxiliar De San Agustín Atlihuacan.</t>
  </si>
  <si>
    <t>033 Junta Auxiliar De Gilberto Camacho.</t>
  </si>
  <si>
    <t>034 Junta Auxiliar De Tlapehuala.</t>
  </si>
  <si>
    <t>035 Junta Auxiliar De Santa Rita.</t>
  </si>
  <si>
    <t>036 Junta Auxiliar De San Isidro.</t>
  </si>
  <si>
    <t>037 Secretaría De Infraestructura Y Servicios Públicos Y Ecología.</t>
  </si>
  <si>
    <t>038 Dirección Del Organismo Operador De Servicio De Limpia.</t>
  </si>
  <si>
    <t>039 Parques Y Jardines.</t>
  </si>
  <si>
    <t>040 Panteones.</t>
  </si>
  <si>
    <t>041 Centro De Reinserción Social.</t>
  </si>
  <si>
    <t>042 Dirección De Tránsito Y Vialidad.</t>
  </si>
  <si>
    <t>043 Cunetas Y Drenajes.</t>
  </si>
  <si>
    <t>044 Comité De Feria.</t>
  </si>
  <si>
    <t>045 Coordinación Ejecutiva De Presidencia</t>
  </si>
  <si>
    <t>046 Secretaría De Desarrollo Económico Y Competitividad</t>
  </si>
  <si>
    <t>047 Dirección De Recursos Materiales.</t>
  </si>
  <si>
    <t>048 Secretaría de Bienestar.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</si>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</sst>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B1:J115"/>
  <sheetViews>
    <sheetView showGridLines="0" tabSelected="1" workbookViewId="0">
      <selection activeCell="E23" sqref="E23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65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SUM(C11:C58)</f>
        <v>120723022.41000001</v>
      </c>
      <c r="D10" s="14">
        <f t="shared" si="0"/>
        <v>22057026.390000004</v>
      </c>
      <c r="E10" s="14">
        <f t="shared" si="0"/>
        <v>142780048.79999998</v>
      </c>
      <c r="F10" s="14">
        <f t="shared" si="0"/>
        <v>81498718.23999998</v>
      </c>
      <c r="G10" s="14">
        <f t="shared" si="0"/>
        <v>80341571.499999985</v>
      </c>
      <c r="H10" s="14">
        <f t="shared" si="0"/>
        <v>61281330.559999995</v>
      </c>
    </row>
    <row r="11" spans="2:10" x14ac:dyDescent="0.2">
      <c r="B11" s="12" t="s">
        <v>17</v>
      </c>
      <c r="C11" s="15">
        <v>11816525.039999999</v>
      </c>
      <c r="D11" s="15">
        <v>2602291.96</v>
      </c>
      <c r="E11" s="15">
        <f>+C11+D11</f>
        <v>14418817</v>
      </c>
      <c r="F11" s="15">
        <v>5307946.59</v>
      </c>
      <c r="G11" s="15">
        <v>5307946.59</v>
      </c>
      <c r="H11" s="15">
        <f>+E11-F11</f>
        <v>9110870.4100000001</v>
      </c>
      <c r="J11" s="17"/>
    </row>
    <row r="12" spans="2:10" x14ac:dyDescent="0.2">
      <c r="B12" s="12" t="s">
        <v>18</v>
      </c>
      <c r="C12" s="15">
        <v>2313033</v>
      </c>
      <c r="D12" s="15">
        <v>145808.81</v>
      </c>
      <c r="E12" s="15">
        <f t="shared" ref="E12:E58" si="1">+C12+D12</f>
        <v>2458841.81</v>
      </c>
      <c r="F12" s="15">
        <v>1493769.47</v>
      </c>
      <c r="G12" s="15">
        <v>1389369.47</v>
      </c>
      <c r="H12" s="15">
        <f t="shared" ref="H12:H58" si="2">+E12-F12</f>
        <v>965072.34000000008</v>
      </c>
    </row>
    <row r="13" spans="2:10" x14ac:dyDescent="0.2">
      <c r="B13" s="12" t="s">
        <v>19</v>
      </c>
      <c r="C13" s="15">
        <v>126068</v>
      </c>
      <c r="D13" s="15">
        <v>7075.67</v>
      </c>
      <c r="E13" s="15">
        <f t="shared" si="1"/>
        <v>133143.67000000001</v>
      </c>
      <c r="F13" s="15">
        <v>86132.99</v>
      </c>
      <c r="G13" s="15">
        <v>86132.99</v>
      </c>
      <c r="H13" s="15">
        <f t="shared" si="2"/>
        <v>47010.680000000008</v>
      </c>
    </row>
    <row r="14" spans="2:10" x14ac:dyDescent="0.2">
      <c r="B14" s="12" t="s">
        <v>20</v>
      </c>
      <c r="C14" s="15">
        <v>887232</v>
      </c>
      <c r="D14" s="15">
        <v>0</v>
      </c>
      <c r="E14" s="15">
        <f t="shared" si="1"/>
        <v>887232</v>
      </c>
      <c r="F14" s="15">
        <v>501244.1</v>
      </c>
      <c r="G14" s="15">
        <v>501244.1</v>
      </c>
      <c r="H14" s="15">
        <f t="shared" si="2"/>
        <v>385987.9</v>
      </c>
    </row>
    <row r="15" spans="2:10" x14ac:dyDescent="0.2">
      <c r="B15" s="12" t="s">
        <v>21</v>
      </c>
      <c r="C15" s="15">
        <v>4978986.67</v>
      </c>
      <c r="D15" s="15">
        <v>276796.43</v>
      </c>
      <c r="E15" s="15">
        <f t="shared" si="1"/>
        <v>5255783.0999999996</v>
      </c>
      <c r="F15" s="15">
        <v>3621916.78</v>
      </c>
      <c r="G15" s="15">
        <v>3621916.78</v>
      </c>
      <c r="H15" s="15">
        <f t="shared" si="2"/>
        <v>1633866.3199999998</v>
      </c>
    </row>
    <row r="16" spans="2:10" x14ac:dyDescent="0.2">
      <c r="B16" s="12" t="s">
        <v>22</v>
      </c>
      <c r="C16" s="15">
        <v>1968720</v>
      </c>
      <c r="D16" s="15">
        <v>-14565.5</v>
      </c>
      <c r="E16" s="15">
        <f t="shared" si="1"/>
        <v>1954154.5</v>
      </c>
      <c r="F16" s="15">
        <v>1259508.93</v>
      </c>
      <c r="G16" s="15">
        <v>1259508.93</v>
      </c>
      <c r="H16" s="15">
        <f t="shared" si="2"/>
        <v>694645.57000000007</v>
      </c>
    </row>
    <row r="17" spans="2:8" x14ac:dyDescent="0.2">
      <c r="B17" s="12" t="s">
        <v>23</v>
      </c>
      <c r="C17" s="15">
        <v>7041016.0199999996</v>
      </c>
      <c r="D17" s="15">
        <v>247735.7</v>
      </c>
      <c r="E17" s="15">
        <f t="shared" si="1"/>
        <v>7288751.7199999997</v>
      </c>
      <c r="F17" s="15">
        <v>5289127.83</v>
      </c>
      <c r="G17" s="15">
        <v>5289127.83</v>
      </c>
      <c r="H17" s="15">
        <f t="shared" si="2"/>
        <v>1999623.8899999997</v>
      </c>
    </row>
    <row r="18" spans="2:8" x14ac:dyDescent="0.2">
      <c r="B18" s="12" t="s">
        <v>24</v>
      </c>
      <c r="C18" s="15">
        <v>6313810</v>
      </c>
      <c r="D18" s="15">
        <v>-500596.81</v>
      </c>
      <c r="E18" s="15">
        <f t="shared" si="1"/>
        <v>5813213.1900000004</v>
      </c>
      <c r="F18" s="15">
        <v>2040219.73</v>
      </c>
      <c r="G18" s="15">
        <v>2040219.73</v>
      </c>
      <c r="H18" s="15">
        <f t="shared" si="2"/>
        <v>3772993.4600000004</v>
      </c>
    </row>
    <row r="19" spans="2:8" x14ac:dyDescent="0.2">
      <c r="B19" s="12" t="s">
        <v>25</v>
      </c>
      <c r="C19" s="15">
        <v>2280800</v>
      </c>
      <c r="D19" s="15">
        <v>-1099110.82</v>
      </c>
      <c r="E19" s="15">
        <f t="shared" si="1"/>
        <v>1181689.18</v>
      </c>
      <c r="F19" s="15">
        <v>304142.61</v>
      </c>
      <c r="G19" s="15">
        <v>304142.61</v>
      </c>
      <c r="H19" s="15">
        <f t="shared" si="2"/>
        <v>877546.57</v>
      </c>
    </row>
    <row r="20" spans="2:8" x14ac:dyDescent="0.2">
      <c r="B20" s="12" t="s">
        <v>26</v>
      </c>
      <c r="C20" s="15">
        <v>13829004.1</v>
      </c>
      <c r="D20" s="15">
        <v>-274572.21000000002</v>
      </c>
      <c r="E20" s="15">
        <f t="shared" si="1"/>
        <v>13554431.889999999</v>
      </c>
      <c r="F20" s="15">
        <v>8708850.9299999997</v>
      </c>
      <c r="G20" s="15">
        <v>8708850.9299999997</v>
      </c>
      <c r="H20" s="15">
        <f t="shared" si="2"/>
        <v>4845580.959999999</v>
      </c>
    </row>
    <row r="21" spans="2:8" x14ac:dyDescent="0.2">
      <c r="B21" s="12" t="s">
        <v>27</v>
      </c>
      <c r="C21" s="15">
        <v>1467300</v>
      </c>
      <c r="D21" s="15">
        <v>77087.149999999994</v>
      </c>
      <c r="E21" s="15">
        <f t="shared" si="1"/>
        <v>1544387.15</v>
      </c>
      <c r="F21" s="15">
        <v>914971.95</v>
      </c>
      <c r="G21" s="15">
        <v>914971.95</v>
      </c>
      <c r="H21" s="15">
        <f t="shared" si="2"/>
        <v>629415.19999999995</v>
      </c>
    </row>
    <row r="22" spans="2:8" x14ac:dyDescent="0.2">
      <c r="B22" s="12" t="s">
        <v>28</v>
      </c>
      <c r="C22" s="15">
        <v>2282994</v>
      </c>
      <c r="D22" s="15">
        <v>61995.46</v>
      </c>
      <c r="E22" s="15">
        <f t="shared" si="1"/>
        <v>2344989.46</v>
      </c>
      <c r="F22" s="15">
        <v>1535515.89</v>
      </c>
      <c r="G22" s="15">
        <v>1535515.89</v>
      </c>
      <c r="H22" s="15">
        <f t="shared" si="2"/>
        <v>809473.57000000007</v>
      </c>
    </row>
    <row r="23" spans="2:8" x14ac:dyDescent="0.2">
      <c r="B23" s="12" t="s">
        <v>29</v>
      </c>
      <c r="C23" s="15">
        <v>6100388</v>
      </c>
      <c r="D23" s="15">
        <v>153381.16</v>
      </c>
      <c r="E23" s="15">
        <f t="shared" si="1"/>
        <v>6253769.1600000001</v>
      </c>
      <c r="F23" s="15">
        <v>2441771.56</v>
      </c>
      <c r="G23" s="15">
        <v>2329904.64</v>
      </c>
      <c r="H23" s="15">
        <f t="shared" si="2"/>
        <v>3811997.6</v>
      </c>
    </row>
    <row r="24" spans="2:8" x14ac:dyDescent="0.2">
      <c r="B24" s="12" t="s">
        <v>30</v>
      </c>
      <c r="C24" s="15">
        <v>463973.32</v>
      </c>
      <c r="D24" s="15">
        <v>154539.82999999999</v>
      </c>
      <c r="E24" s="15">
        <f t="shared" si="1"/>
        <v>618513.15</v>
      </c>
      <c r="F24" s="15">
        <v>384032.1</v>
      </c>
      <c r="G24" s="15">
        <v>384032.1</v>
      </c>
      <c r="H24" s="15">
        <f t="shared" si="2"/>
        <v>234481.05000000005</v>
      </c>
    </row>
    <row r="25" spans="2:8" x14ac:dyDescent="0.2">
      <c r="B25" s="12" t="s">
        <v>31</v>
      </c>
      <c r="C25" s="15">
        <v>2782200</v>
      </c>
      <c r="D25" s="15">
        <v>-1119166.42</v>
      </c>
      <c r="E25" s="15">
        <f t="shared" si="1"/>
        <v>1663033.58</v>
      </c>
      <c r="F25" s="15">
        <v>1563094.93</v>
      </c>
      <c r="G25" s="15">
        <v>1563094.93</v>
      </c>
      <c r="H25" s="15">
        <f t="shared" si="2"/>
        <v>99938.65000000014</v>
      </c>
    </row>
    <row r="26" spans="2:8" x14ac:dyDescent="0.2">
      <c r="B26" s="12" t="s">
        <v>32</v>
      </c>
      <c r="C26" s="15">
        <v>2051854.67</v>
      </c>
      <c r="D26" s="15">
        <v>32580.44</v>
      </c>
      <c r="E26" s="15">
        <f t="shared" si="1"/>
        <v>2084435.1099999999</v>
      </c>
      <c r="F26" s="15">
        <v>1067600.6000000001</v>
      </c>
      <c r="G26" s="15">
        <v>1067600.6000000001</v>
      </c>
      <c r="H26" s="15">
        <f t="shared" si="2"/>
        <v>1016834.5099999998</v>
      </c>
    </row>
    <row r="27" spans="2:8" x14ac:dyDescent="0.2">
      <c r="B27" s="12" t="s">
        <v>33</v>
      </c>
      <c r="C27" s="15">
        <v>1194946</v>
      </c>
      <c r="D27" s="15">
        <v>-559962.9</v>
      </c>
      <c r="E27" s="15">
        <f t="shared" si="1"/>
        <v>634983.1</v>
      </c>
      <c r="F27" s="15">
        <v>377050.04</v>
      </c>
      <c r="G27" s="15">
        <v>377050.04</v>
      </c>
      <c r="H27" s="15">
        <f t="shared" si="2"/>
        <v>257933.06</v>
      </c>
    </row>
    <row r="28" spans="2:8" x14ac:dyDescent="0.2">
      <c r="B28" s="12" t="s">
        <v>34</v>
      </c>
      <c r="C28" s="15">
        <v>942230</v>
      </c>
      <c r="D28" s="15">
        <v>309771.33</v>
      </c>
      <c r="E28" s="15">
        <f t="shared" si="1"/>
        <v>1252001.33</v>
      </c>
      <c r="F28" s="15">
        <v>912960.99</v>
      </c>
      <c r="G28" s="15">
        <v>912960.99</v>
      </c>
      <c r="H28" s="15">
        <f t="shared" si="2"/>
        <v>339040.34000000008</v>
      </c>
    </row>
    <row r="29" spans="2:8" x14ac:dyDescent="0.2">
      <c r="B29" s="12" t="s">
        <v>35</v>
      </c>
      <c r="C29" s="15">
        <v>646729.32999999996</v>
      </c>
      <c r="D29" s="15">
        <v>3043.02</v>
      </c>
      <c r="E29" s="15">
        <f t="shared" si="1"/>
        <v>649772.35</v>
      </c>
      <c r="F29" s="15">
        <v>334308.87</v>
      </c>
      <c r="G29" s="15">
        <v>334308.87</v>
      </c>
      <c r="H29" s="15">
        <f t="shared" si="2"/>
        <v>315463.48</v>
      </c>
    </row>
    <row r="30" spans="2:8" x14ac:dyDescent="0.2">
      <c r="B30" s="12" t="s">
        <v>36</v>
      </c>
      <c r="C30" s="15">
        <v>462760</v>
      </c>
      <c r="D30" s="15">
        <v>6666.02</v>
      </c>
      <c r="E30" s="15">
        <f t="shared" si="1"/>
        <v>469426.02</v>
      </c>
      <c r="F30" s="15">
        <v>313501.46999999997</v>
      </c>
      <c r="G30" s="15">
        <v>313501.46999999997</v>
      </c>
      <c r="H30" s="15">
        <f t="shared" si="2"/>
        <v>155924.55000000005</v>
      </c>
    </row>
    <row r="31" spans="2:8" x14ac:dyDescent="0.2">
      <c r="B31" s="12" t="s">
        <v>37</v>
      </c>
      <c r="C31" s="15">
        <v>1090320</v>
      </c>
      <c r="D31" s="15">
        <v>13322.4</v>
      </c>
      <c r="E31" s="15">
        <f t="shared" si="1"/>
        <v>1103642.3999999999</v>
      </c>
      <c r="F31" s="15">
        <v>595090.59</v>
      </c>
      <c r="G31" s="15">
        <v>595090.59</v>
      </c>
      <c r="H31" s="15">
        <f t="shared" si="2"/>
        <v>508551.80999999994</v>
      </c>
    </row>
    <row r="32" spans="2:8" x14ac:dyDescent="0.2">
      <c r="B32" s="12" t="s">
        <v>38</v>
      </c>
      <c r="C32" s="15">
        <v>504120</v>
      </c>
      <c r="D32" s="15">
        <v>4000</v>
      </c>
      <c r="E32" s="15">
        <f t="shared" si="1"/>
        <v>508120</v>
      </c>
      <c r="F32" s="15">
        <v>251598.37</v>
      </c>
      <c r="G32" s="15">
        <v>251598.37</v>
      </c>
      <c r="H32" s="15">
        <f t="shared" si="2"/>
        <v>256521.63</v>
      </c>
    </row>
    <row r="33" spans="2:8" x14ac:dyDescent="0.2">
      <c r="B33" s="12" t="s">
        <v>39</v>
      </c>
      <c r="C33" s="15">
        <v>1907798.67</v>
      </c>
      <c r="D33" s="15">
        <v>45085.67</v>
      </c>
      <c r="E33" s="15">
        <f t="shared" si="1"/>
        <v>1952884.3399999999</v>
      </c>
      <c r="F33" s="15">
        <v>1349972.57</v>
      </c>
      <c r="G33" s="15">
        <v>1349790.57</v>
      </c>
      <c r="H33" s="15">
        <f t="shared" si="2"/>
        <v>602911.76999999979</v>
      </c>
    </row>
    <row r="34" spans="2:8" x14ac:dyDescent="0.2">
      <c r="B34" s="12" t="s">
        <v>40</v>
      </c>
      <c r="C34" s="15">
        <v>2556857.0699999998</v>
      </c>
      <c r="D34" s="15">
        <v>297081.01</v>
      </c>
      <c r="E34" s="15">
        <f t="shared" si="1"/>
        <v>2853938.08</v>
      </c>
      <c r="F34" s="15">
        <v>1733666.87</v>
      </c>
      <c r="G34" s="15">
        <v>1733666.87</v>
      </c>
      <c r="H34" s="15">
        <f t="shared" si="2"/>
        <v>1120271.21</v>
      </c>
    </row>
    <row r="35" spans="2:8" x14ac:dyDescent="0.2">
      <c r="B35" s="12" t="s">
        <v>41</v>
      </c>
      <c r="C35" s="15">
        <v>1740562</v>
      </c>
      <c r="D35" s="15">
        <v>42819.37</v>
      </c>
      <c r="E35" s="15">
        <f t="shared" si="1"/>
        <v>1783381.37</v>
      </c>
      <c r="F35" s="15">
        <v>1149986.8700000001</v>
      </c>
      <c r="G35" s="15">
        <v>1149986.8700000001</v>
      </c>
      <c r="H35" s="15">
        <f t="shared" si="2"/>
        <v>633394.5</v>
      </c>
    </row>
    <row r="36" spans="2:8" x14ac:dyDescent="0.2">
      <c r="B36" s="12" t="s">
        <v>42</v>
      </c>
      <c r="C36" s="15">
        <v>6424638.1100000003</v>
      </c>
      <c r="D36" s="15">
        <v>159100.69</v>
      </c>
      <c r="E36" s="15">
        <f t="shared" si="1"/>
        <v>6583738.8000000007</v>
      </c>
      <c r="F36" s="15">
        <v>4476884.1100000003</v>
      </c>
      <c r="G36" s="15">
        <v>4476884.1100000003</v>
      </c>
      <c r="H36" s="15">
        <f t="shared" si="2"/>
        <v>2106854.6900000004</v>
      </c>
    </row>
    <row r="37" spans="2:8" x14ac:dyDescent="0.2">
      <c r="B37" s="12" t="s">
        <v>43</v>
      </c>
      <c r="C37" s="15">
        <v>1111460</v>
      </c>
      <c r="D37" s="15">
        <v>24322</v>
      </c>
      <c r="E37" s="15">
        <f t="shared" si="1"/>
        <v>1135782</v>
      </c>
      <c r="F37" s="15">
        <v>583242.80000000005</v>
      </c>
      <c r="G37" s="15">
        <v>583242.80000000005</v>
      </c>
      <c r="H37" s="15">
        <f t="shared" si="2"/>
        <v>552539.19999999995</v>
      </c>
    </row>
    <row r="38" spans="2:8" x14ac:dyDescent="0.2">
      <c r="B38" s="12" t="s">
        <v>44</v>
      </c>
      <c r="C38" s="15">
        <v>224500</v>
      </c>
      <c r="D38" s="15">
        <v>17735</v>
      </c>
      <c r="E38" s="15">
        <f t="shared" si="1"/>
        <v>242235</v>
      </c>
      <c r="F38" s="15">
        <v>164547.69</v>
      </c>
      <c r="G38" s="15">
        <v>164547.69</v>
      </c>
      <c r="H38" s="15">
        <f t="shared" si="2"/>
        <v>77687.31</v>
      </c>
    </row>
    <row r="39" spans="2:8" x14ac:dyDescent="0.2">
      <c r="B39" s="12" t="s">
        <v>45</v>
      </c>
      <c r="C39" s="15">
        <v>154664</v>
      </c>
      <c r="D39" s="15">
        <v>12421.39</v>
      </c>
      <c r="E39" s="15">
        <f t="shared" si="1"/>
        <v>167085.39000000001</v>
      </c>
      <c r="F39" s="15">
        <v>90214.58</v>
      </c>
      <c r="G39" s="15">
        <v>90214.58</v>
      </c>
      <c r="H39" s="15">
        <f t="shared" si="2"/>
        <v>76870.810000000012</v>
      </c>
    </row>
    <row r="40" spans="2:8" x14ac:dyDescent="0.2">
      <c r="B40" s="12" t="s">
        <v>46</v>
      </c>
      <c r="C40" s="15">
        <v>181400</v>
      </c>
      <c r="D40" s="15">
        <v>7892.2</v>
      </c>
      <c r="E40" s="15">
        <f t="shared" si="1"/>
        <v>189292.2</v>
      </c>
      <c r="F40" s="15">
        <v>77357.119999999995</v>
      </c>
      <c r="G40" s="15">
        <v>77357.119999999995</v>
      </c>
      <c r="H40" s="15">
        <f t="shared" si="2"/>
        <v>111935.08000000002</v>
      </c>
    </row>
    <row r="41" spans="2:8" x14ac:dyDescent="0.2">
      <c r="B41" s="12" t="s">
        <v>47</v>
      </c>
      <c r="C41" s="15">
        <v>157350</v>
      </c>
      <c r="D41" s="15">
        <v>3382</v>
      </c>
      <c r="E41" s="15">
        <f t="shared" si="1"/>
        <v>160732</v>
      </c>
      <c r="F41" s="15">
        <v>104914.37</v>
      </c>
      <c r="G41" s="15">
        <v>104914.37</v>
      </c>
      <c r="H41" s="15">
        <f t="shared" si="2"/>
        <v>55817.630000000005</v>
      </c>
    </row>
    <row r="42" spans="2:8" x14ac:dyDescent="0.2">
      <c r="B42" s="12" t="s">
        <v>48</v>
      </c>
      <c r="C42" s="15">
        <v>424418.67</v>
      </c>
      <c r="D42" s="15">
        <v>37260.43</v>
      </c>
      <c r="E42" s="15">
        <f t="shared" si="1"/>
        <v>461679.1</v>
      </c>
      <c r="F42" s="15">
        <v>234391.64</v>
      </c>
      <c r="G42" s="15">
        <v>234391.64</v>
      </c>
      <c r="H42" s="15">
        <f t="shared" si="2"/>
        <v>227287.45999999996</v>
      </c>
    </row>
    <row r="43" spans="2:8" x14ac:dyDescent="0.2">
      <c r="B43" s="12" t="s">
        <v>49</v>
      </c>
      <c r="C43" s="15">
        <v>223820</v>
      </c>
      <c r="D43" s="15">
        <v>7759.3</v>
      </c>
      <c r="E43" s="15">
        <f t="shared" si="1"/>
        <v>231579.3</v>
      </c>
      <c r="F43" s="15">
        <v>117321.98</v>
      </c>
      <c r="G43" s="15">
        <v>117321.98</v>
      </c>
      <c r="H43" s="15">
        <f t="shared" si="2"/>
        <v>114257.31999999999</v>
      </c>
    </row>
    <row r="44" spans="2:8" x14ac:dyDescent="0.2">
      <c r="B44" s="12" t="s">
        <v>50</v>
      </c>
      <c r="C44" s="15">
        <v>137611.73000000001</v>
      </c>
      <c r="D44" s="15">
        <v>2216.0300000000002</v>
      </c>
      <c r="E44" s="15">
        <f t="shared" si="1"/>
        <v>139827.76</v>
      </c>
      <c r="F44" s="15">
        <v>86388.19</v>
      </c>
      <c r="G44" s="15">
        <v>86388.19</v>
      </c>
      <c r="H44" s="15">
        <f t="shared" si="2"/>
        <v>53439.570000000007</v>
      </c>
    </row>
    <row r="45" spans="2:8" x14ac:dyDescent="0.2">
      <c r="B45" s="12" t="s">
        <v>51</v>
      </c>
      <c r="C45" s="15">
        <v>200500</v>
      </c>
      <c r="D45" s="15">
        <v>1050</v>
      </c>
      <c r="E45" s="15">
        <f t="shared" si="1"/>
        <v>201550</v>
      </c>
      <c r="F45" s="15">
        <v>117129.2</v>
      </c>
      <c r="G45" s="15">
        <v>117129.2</v>
      </c>
      <c r="H45" s="15">
        <f t="shared" si="2"/>
        <v>84420.800000000003</v>
      </c>
    </row>
    <row r="46" spans="2:8" x14ac:dyDescent="0.2">
      <c r="B46" s="12" t="s">
        <v>52</v>
      </c>
      <c r="C46" s="15">
        <v>668934.06999999995</v>
      </c>
      <c r="D46" s="15">
        <v>1902.9</v>
      </c>
      <c r="E46" s="15">
        <f t="shared" si="1"/>
        <v>670836.97</v>
      </c>
      <c r="F46" s="15">
        <v>306697.06</v>
      </c>
      <c r="G46" s="15">
        <v>306697.06</v>
      </c>
      <c r="H46" s="15">
        <f t="shared" si="2"/>
        <v>364139.91</v>
      </c>
    </row>
    <row r="47" spans="2:8" x14ac:dyDescent="0.2">
      <c r="B47" s="12" t="s">
        <v>53</v>
      </c>
      <c r="C47" s="15">
        <v>7031967.29</v>
      </c>
      <c r="D47" s="15">
        <v>16270041.65</v>
      </c>
      <c r="E47" s="15">
        <f t="shared" si="1"/>
        <v>23302008.940000001</v>
      </c>
      <c r="F47" s="15">
        <v>18386414.879999999</v>
      </c>
      <c r="G47" s="15">
        <v>17448425.140000001</v>
      </c>
      <c r="H47" s="15">
        <f t="shared" si="2"/>
        <v>4915594.0600000024</v>
      </c>
    </row>
    <row r="48" spans="2:8" x14ac:dyDescent="0.2">
      <c r="B48" s="12" t="s">
        <v>54</v>
      </c>
      <c r="C48" s="15">
        <v>3491720</v>
      </c>
      <c r="D48" s="15">
        <v>880062.2</v>
      </c>
      <c r="E48" s="15">
        <f t="shared" si="1"/>
        <v>4371782.2</v>
      </c>
      <c r="F48" s="15">
        <v>3294920.98</v>
      </c>
      <c r="G48" s="15">
        <v>3294920.98</v>
      </c>
      <c r="H48" s="15">
        <f t="shared" si="2"/>
        <v>1076861.2200000002</v>
      </c>
    </row>
    <row r="49" spans="2:8" x14ac:dyDescent="0.2">
      <c r="B49" s="12" t="s">
        <v>55</v>
      </c>
      <c r="C49" s="15">
        <v>467000</v>
      </c>
      <c r="D49" s="15">
        <v>0</v>
      </c>
      <c r="E49" s="15">
        <f t="shared" si="1"/>
        <v>467000</v>
      </c>
      <c r="F49" s="15">
        <v>290973.59999999998</v>
      </c>
      <c r="G49" s="15">
        <v>290973.59999999998</v>
      </c>
      <c r="H49" s="15">
        <f t="shared" si="2"/>
        <v>176026.40000000002</v>
      </c>
    </row>
    <row r="50" spans="2:8" x14ac:dyDescent="0.2">
      <c r="B50" s="12" t="s">
        <v>56</v>
      </c>
      <c r="C50" s="15">
        <v>682470.67</v>
      </c>
      <c r="D50" s="15">
        <v>0</v>
      </c>
      <c r="E50" s="15">
        <f t="shared" si="1"/>
        <v>682470.67</v>
      </c>
      <c r="F50" s="15">
        <v>479659.56</v>
      </c>
      <c r="G50" s="15">
        <v>479659.56</v>
      </c>
      <c r="H50" s="15">
        <f t="shared" si="2"/>
        <v>202811.11000000004</v>
      </c>
    </row>
    <row r="51" spans="2:8" x14ac:dyDescent="0.2">
      <c r="B51" s="12" t="s">
        <v>57</v>
      </c>
      <c r="C51" s="15">
        <v>4576568.45</v>
      </c>
      <c r="D51" s="15">
        <v>72943.87</v>
      </c>
      <c r="E51" s="15">
        <f t="shared" si="1"/>
        <v>4649512.32</v>
      </c>
      <c r="F51" s="15">
        <v>3490434.75</v>
      </c>
      <c r="G51" s="15">
        <v>3487986.74</v>
      </c>
      <c r="H51" s="15">
        <f t="shared" si="2"/>
        <v>1159077.5700000003</v>
      </c>
    </row>
    <row r="52" spans="2:8" x14ac:dyDescent="0.2">
      <c r="B52" s="12" t="s">
        <v>58</v>
      </c>
      <c r="C52" s="15">
        <v>676024.21</v>
      </c>
      <c r="D52" s="15">
        <v>1428596.85</v>
      </c>
      <c r="E52" s="15">
        <f t="shared" si="1"/>
        <v>2104621.06</v>
      </c>
      <c r="F52" s="15">
        <v>1379185.35</v>
      </c>
      <c r="G52" s="15">
        <v>1378925.28</v>
      </c>
      <c r="H52" s="15">
        <f t="shared" si="2"/>
        <v>725435.71</v>
      </c>
    </row>
    <row r="53" spans="2:8" x14ac:dyDescent="0.2">
      <c r="B53" s="12" t="s">
        <v>59</v>
      </c>
      <c r="C53" s="15">
        <v>999446.59</v>
      </c>
      <c r="D53" s="15">
        <v>0</v>
      </c>
      <c r="E53" s="15">
        <f t="shared" si="1"/>
        <v>999446.59</v>
      </c>
      <c r="F53" s="15">
        <v>732357.65</v>
      </c>
      <c r="G53" s="15">
        <v>732357.65</v>
      </c>
      <c r="H53" s="15">
        <f t="shared" si="2"/>
        <v>267088.93999999994</v>
      </c>
    </row>
    <row r="54" spans="2:8" x14ac:dyDescent="0.2">
      <c r="B54" s="12" t="s">
        <v>60</v>
      </c>
      <c r="C54" s="15">
        <v>12400140.73</v>
      </c>
      <c r="D54" s="15">
        <v>36346.400000000001</v>
      </c>
      <c r="E54" s="15">
        <f t="shared" si="1"/>
        <v>12436487.130000001</v>
      </c>
      <c r="F54" s="15">
        <v>408039.01</v>
      </c>
      <c r="G54" s="15">
        <v>408039.01</v>
      </c>
      <c r="H54" s="15">
        <f t="shared" si="2"/>
        <v>12028448.120000001</v>
      </c>
    </row>
    <row r="55" spans="2:8" x14ac:dyDescent="0.2">
      <c r="B55" s="12" t="s">
        <v>61</v>
      </c>
      <c r="C55" s="15">
        <v>1595960</v>
      </c>
      <c r="D55" s="15">
        <v>-235817.49</v>
      </c>
      <c r="E55" s="15">
        <f t="shared" si="1"/>
        <v>1360142.51</v>
      </c>
      <c r="F55" s="15">
        <v>1073781.25</v>
      </c>
      <c r="G55" s="15">
        <v>1073781.25</v>
      </c>
      <c r="H55" s="15">
        <f t="shared" si="2"/>
        <v>286361.26</v>
      </c>
    </row>
    <row r="56" spans="2:8" x14ac:dyDescent="0.2">
      <c r="B56" s="12" t="s">
        <v>62</v>
      </c>
      <c r="C56" s="15">
        <v>907500</v>
      </c>
      <c r="D56" s="15">
        <v>39124.32</v>
      </c>
      <c r="E56" s="15">
        <f t="shared" si="1"/>
        <v>946624.32</v>
      </c>
      <c r="F56" s="15">
        <v>656967.03</v>
      </c>
      <c r="G56" s="15">
        <v>656967.03</v>
      </c>
      <c r="H56" s="15">
        <f t="shared" si="2"/>
        <v>289657.28999999992</v>
      </c>
    </row>
    <row r="57" spans="2:8" x14ac:dyDescent="0.2">
      <c r="B57" s="12" t="s">
        <v>63</v>
      </c>
      <c r="C57" s="15">
        <v>234700</v>
      </c>
      <c r="D57" s="15">
        <v>321714.12</v>
      </c>
      <c r="E57" s="15">
        <f t="shared" si="1"/>
        <v>556414.12</v>
      </c>
      <c r="F57" s="15">
        <v>305616.65000000002</v>
      </c>
      <c r="G57" s="15">
        <v>305616.65000000002</v>
      </c>
      <c r="H57" s="15">
        <f t="shared" si="2"/>
        <v>250797.46999999997</v>
      </c>
    </row>
    <row r="58" spans="2:8" x14ac:dyDescent="0.2">
      <c r="B58" s="12" t="s">
        <v>64</v>
      </c>
      <c r="C58" s="15">
        <v>0</v>
      </c>
      <c r="D58" s="15">
        <v>2055865.76</v>
      </c>
      <c r="E58" s="15">
        <f t="shared" si="1"/>
        <v>2055865.76</v>
      </c>
      <c r="F58" s="15">
        <v>1103295.1599999999</v>
      </c>
      <c r="G58" s="15">
        <v>1103295.1599999999</v>
      </c>
      <c r="H58" s="15">
        <f t="shared" si="2"/>
        <v>952570.60000000009</v>
      </c>
    </row>
    <row r="59" spans="2:8" x14ac:dyDescent="0.2">
      <c r="B59" s="4"/>
      <c r="C59" s="8"/>
      <c r="D59" s="8"/>
      <c r="E59" s="8"/>
      <c r="F59" s="8"/>
      <c r="G59" s="8"/>
      <c r="H59" s="8"/>
    </row>
    <row r="60" spans="2:8" x14ac:dyDescent="0.2">
      <c r="B60" s="6" t="s">
        <v>14</v>
      </c>
      <c r="C60" s="10"/>
      <c r="D60" s="10"/>
      <c r="E60" s="10"/>
      <c r="F60" s="10"/>
      <c r="G60" s="10"/>
      <c r="H60" s="10"/>
    </row>
    <row r="61" spans="2:8" x14ac:dyDescent="0.2">
      <c r="B61" s="6" t="s">
        <v>15</v>
      </c>
      <c r="C61" s="14">
        <f t="shared" ref="C61:G61" si="3">SUM(C62:C109)</f>
        <v>119253193.53</v>
      </c>
      <c r="D61" s="14">
        <f t="shared" si="3"/>
        <v>5625592.4400000013</v>
      </c>
      <c r="E61" s="14">
        <f t="shared" si="3"/>
        <v>124878785.97000001</v>
      </c>
      <c r="F61" s="14">
        <f t="shared" si="3"/>
        <v>44737127.939999998</v>
      </c>
      <c r="G61" s="14">
        <f t="shared" si="3"/>
        <v>41239150.670000002</v>
      </c>
      <c r="H61" s="14">
        <f>SUM(H62:H109)</f>
        <v>80141658.030000001</v>
      </c>
    </row>
    <row r="62" spans="2:8" x14ac:dyDescent="0.2">
      <c r="B62" s="12" t="s">
        <v>17</v>
      </c>
      <c r="C62" s="15">
        <v>0</v>
      </c>
      <c r="D62" s="15">
        <v>165200.4</v>
      </c>
      <c r="E62" s="15">
        <f>+C62+D62</f>
        <v>165200.4</v>
      </c>
      <c r="F62" s="15">
        <v>165200.4</v>
      </c>
      <c r="G62" s="15">
        <v>165200.4</v>
      </c>
      <c r="H62" s="15">
        <f>+E62-F62</f>
        <v>0</v>
      </c>
    </row>
    <row r="63" spans="2:8" x14ac:dyDescent="0.2">
      <c r="B63" s="12" t="s">
        <v>18</v>
      </c>
      <c r="C63" s="15">
        <v>0</v>
      </c>
      <c r="D63" s="15">
        <v>0</v>
      </c>
      <c r="E63" s="15">
        <f t="shared" ref="E63:E109" si="4">+C63+D63</f>
        <v>0</v>
      </c>
      <c r="F63" s="15">
        <v>0</v>
      </c>
      <c r="G63" s="15">
        <v>0</v>
      </c>
      <c r="H63" s="15">
        <f t="shared" ref="H63:H109" si="5">+E63-F63</f>
        <v>0</v>
      </c>
    </row>
    <row r="64" spans="2:8" x14ac:dyDescent="0.2">
      <c r="B64" s="12" t="s">
        <v>19</v>
      </c>
      <c r="C64" s="15">
        <v>0</v>
      </c>
      <c r="D64" s="15">
        <v>0</v>
      </c>
      <c r="E64" s="15">
        <f t="shared" si="4"/>
        <v>0</v>
      </c>
      <c r="F64" s="15">
        <v>0</v>
      </c>
      <c r="G64" s="15">
        <v>0</v>
      </c>
      <c r="H64" s="15">
        <f t="shared" si="5"/>
        <v>0</v>
      </c>
    </row>
    <row r="65" spans="2:9" x14ac:dyDescent="0.2">
      <c r="B65" s="12" t="s">
        <v>20</v>
      </c>
      <c r="C65" s="15">
        <v>0</v>
      </c>
      <c r="D65" s="15">
        <v>0</v>
      </c>
      <c r="E65" s="15">
        <f t="shared" si="4"/>
        <v>0</v>
      </c>
      <c r="F65" s="15">
        <v>0</v>
      </c>
      <c r="G65" s="15">
        <v>0</v>
      </c>
      <c r="H65" s="15">
        <f t="shared" si="5"/>
        <v>0</v>
      </c>
    </row>
    <row r="66" spans="2:9" x14ac:dyDescent="0.2">
      <c r="B66" s="12" t="s">
        <v>21</v>
      </c>
      <c r="C66" s="15">
        <v>0</v>
      </c>
      <c r="D66" s="15">
        <v>0</v>
      </c>
      <c r="E66" s="15">
        <f t="shared" si="4"/>
        <v>0</v>
      </c>
      <c r="F66" s="15">
        <v>0</v>
      </c>
      <c r="G66" s="15">
        <v>0</v>
      </c>
      <c r="H66" s="15">
        <f t="shared" si="5"/>
        <v>0</v>
      </c>
    </row>
    <row r="67" spans="2:9" x14ac:dyDescent="0.2">
      <c r="B67" s="12" t="s">
        <v>22</v>
      </c>
      <c r="C67" s="15">
        <v>0</v>
      </c>
      <c r="D67" s="15">
        <v>0</v>
      </c>
      <c r="E67" s="15">
        <f t="shared" si="4"/>
        <v>0</v>
      </c>
      <c r="F67" s="15">
        <v>0</v>
      </c>
      <c r="G67" s="15">
        <v>0</v>
      </c>
      <c r="H67" s="15">
        <f t="shared" si="5"/>
        <v>0</v>
      </c>
    </row>
    <row r="68" spans="2:9" x14ac:dyDescent="0.2">
      <c r="B68" s="12" t="s">
        <v>23</v>
      </c>
      <c r="C68" s="15">
        <v>15800000</v>
      </c>
      <c r="D68" s="15">
        <v>782194.7</v>
      </c>
      <c r="E68" s="15">
        <f t="shared" si="4"/>
        <v>16582194.699999999</v>
      </c>
      <c r="F68" s="15">
        <v>10654832.609999999</v>
      </c>
      <c r="G68" s="15">
        <v>10654832.609999999</v>
      </c>
      <c r="H68" s="15">
        <f t="shared" si="5"/>
        <v>5927362.0899999999</v>
      </c>
      <c r="I68" s="17"/>
    </row>
    <row r="69" spans="2:9" x14ac:dyDescent="0.2">
      <c r="B69" s="12" t="s">
        <v>24</v>
      </c>
      <c r="C69" s="15">
        <v>0</v>
      </c>
      <c r="D69" s="15">
        <v>0</v>
      </c>
      <c r="E69" s="15">
        <f t="shared" si="4"/>
        <v>0</v>
      </c>
      <c r="F69" s="15">
        <v>0</v>
      </c>
      <c r="G69" s="15">
        <v>0</v>
      </c>
      <c r="H69" s="15">
        <f t="shared" si="5"/>
        <v>0</v>
      </c>
    </row>
    <row r="70" spans="2:9" x14ac:dyDescent="0.2">
      <c r="B70" s="12" t="s">
        <v>25</v>
      </c>
      <c r="C70" s="15">
        <v>0</v>
      </c>
      <c r="D70" s="15">
        <v>165200</v>
      </c>
      <c r="E70" s="15">
        <f t="shared" si="4"/>
        <v>165200</v>
      </c>
      <c r="F70" s="15">
        <v>165200</v>
      </c>
      <c r="G70" s="15">
        <v>165200</v>
      </c>
      <c r="H70" s="15">
        <f t="shared" si="5"/>
        <v>0</v>
      </c>
    </row>
    <row r="71" spans="2:9" x14ac:dyDescent="0.2">
      <c r="B71" s="12" t="s">
        <v>26</v>
      </c>
      <c r="C71" s="15">
        <v>7015700</v>
      </c>
      <c r="D71" s="15">
        <v>3741307.63</v>
      </c>
      <c r="E71" s="15">
        <f t="shared" si="4"/>
        <v>10757007.629999999</v>
      </c>
      <c r="F71" s="15">
        <v>9703381.4000000004</v>
      </c>
      <c r="G71" s="15">
        <v>9703381.4000000004</v>
      </c>
      <c r="H71" s="15">
        <f t="shared" si="5"/>
        <v>1053626.2299999986</v>
      </c>
    </row>
    <row r="72" spans="2:9" x14ac:dyDescent="0.2">
      <c r="B72" s="12" t="s">
        <v>27</v>
      </c>
      <c r="C72" s="15">
        <v>0</v>
      </c>
      <c r="D72" s="15">
        <v>0</v>
      </c>
      <c r="E72" s="15">
        <f t="shared" si="4"/>
        <v>0</v>
      </c>
      <c r="F72" s="15">
        <v>0</v>
      </c>
      <c r="G72" s="15">
        <v>0</v>
      </c>
      <c r="H72" s="15">
        <f t="shared" si="5"/>
        <v>0</v>
      </c>
    </row>
    <row r="73" spans="2:9" x14ac:dyDescent="0.2">
      <c r="B73" s="12" t="s">
        <v>28</v>
      </c>
      <c r="C73" s="15">
        <v>0</v>
      </c>
      <c r="D73" s="15">
        <v>0</v>
      </c>
      <c r="E73" s="15">
        <f t="shared" si="4"/>
        <v>0</v>
      </c>
      <c r="F73" s="15">
        <v>0</v>
      </c>
      <c r="G73" s="15">
        <v>0</v>
      </c>
      <c r="H73" s="15">
        <f t="shared" si="5"/>
        <v>0</v>
      </c>
    </row>
    <row r="74" spans="2:9" x14ac:dyDescent="0.2">
      <c r="B74" s="12" t="s">
        <v>29</v>
      </c>
      <c r="C74" s="15">
        <v>0</v>
      </c>
      <c r="D74" s="15">
        <v>0</v>
      </c>
      <c r="E74" s="15">
        <f t="shared" si="4"/>
        <v>0</v>
      </c>
      <c r="F74" s="15">
        <v>0</v>
      </c>
      <c r="G74" s="15">
        <v>0</v>
      </c>
      <c r="H74" s="15">
        <f t="shared" si="5"/>
        <v>0</v>
      </c>
    </row>
    <row r="75" spans="2:9" x14ac:dyDescent="0.2">
      <c r="B75" s="12" t="s">
        <v>30</v>
      </c>
      <c r="C75" s="15">
        <v>0</v>
      </c>
      <c r="D75" s="15">
        <v>0</v>
      </c>
      <c r="E75" s="15">
        <f t="shared" si="4"/>
        <v>0</v>
      </c>
      <c r="F75" s="15">
        <v>0</v>
      </c>
      <c r="G75" s="15">
        <v>0</v>
      </c>
      <c r="H75" s="15">
        <f t="shared" si="5"/>
        <v>0</v>
      </c>
    </row>
    <row r="76" spans="2:9" x14ac:dyDescent="0.2">
      <c r="B76" s="12" t="s">
        <v>31</v>
      </c>
      <c r="C76" s="15">
        <v>0</v>
      </c>
      <c r="D76" s="15">
        <v>2285200</v>
      </c>
      <c r="E76" s="15">
        <f t="shared" si="4"/>
        <v>2285200</v>
      </c>
      <c r="F76" s="15">
        <v>2285200</v>
      </c>
      <c r="G76" s="15">
        <v>2285200</v>
      </c>
      <c r="H76" s="15">
        <f t="shared" si="5"/>
        <v>0</v>
      </c>
    </row>
    <row r="77" spans="2:9" x14ac:dyDescent="0.2">
      <c r="B77" s="12" t="s">
        <v>32</v>
      </c>
      <c r="C77" s="15">
        <v>0</v>
      </c>
      <c r="D77" s="15">
        <v>0</v>
      </c>
      <c r="E77" s="15">
        <f t="shared" si="4"/>
        <v>0</v>
      </c>
      <c r="F77" s="15">
        <v>0</v>
      </c>
      <c r="G77" s="15">
        <v>0</v>
      </c>
      <c r="H77" s="15">
        <f t="shared" si="5"/>
        <v>0</v>
      </c>
    </row>
    <row r="78" spans="2:9" x14ac:dyDescent="0.2">
      <c r="B78" s="12" t="s">
        <v>33</v>
      </c>
      <c r="C78" s="15">
        <v>0</v>
      </c>
      <c r="D78" s="15">
        <v>0</v>
      </c>
      <c r="E78" s="15">
        <f t="shared" si="4"/>
        <v>0</v>
      </c>
      <c r="F78" s="15">
        <v>0</v>
      </c>
      <c r="G78" s="15">
        <v>0</v>
      </c>
      <c r="H78" s="15">
        <f t="shared" si="5"/>
        <v>0</v>
      </c>
    </row>
    <row r="79" spans="2:9" x14ac:dyDescent="0.2">
      <c r="B79" s="12" t="s">
        <v>34</v>
      </c>
      <c r="C79" s="15">
        <v>0</v>
      </c>
      <c r="D79" s="15">
        <v>467973</v>
      </c>
      <c r="E79" s="15">
        <f t="shared" si="4"/>
        <v>467973</v>
      </c>
      <c r="F79" s="15">
        <v>467973</v>
      </c>
      <c r="G79" s="15">
        <v>467973</v>
      </c>
      <c r="H79" s="15">
        <f t="shared" si="5"/>
        <v>0</v>
      </c>
    </row>
    <row r="80" spans="2:9" x14ac:dyDescent="0.2">
      <c r="B80" s="12" t="s">
        <v>35</v>
      </c>
      <c r="C80" s="15">
        <v>0</v>
      </c>
      <c r="D80" s="15">
        <v>0</v>
      </c>
      <c r="E80" s="15">
        <f t="shared" si="4"/>
        <v>0</v>
      </c>
      <c r="F80" s="15">
        <v>0</v>
      </c>
      <c r="G80" s="15">
        <v>0</v>
      </c>
      <c r="H80" s="15">
        <f t="shared" si="5"/>
        <v>0</v>
      </c>
    </row>
    <row r="81" spans="2:8" x14ac:dyDescent="0.2">
      <c r="B81" s="12" t="s">
        <v>36</v>
      </c>
      <c r="C81" s="15">
        <v>0</v>
      </c>
      <c r="D81" s="15">
        <v>0</v>
      </c>
      <c r="E81" s="15">
        <f t="shared" si="4"/>
        <v>0</v>
      </c>
      <c r="F81" s="15">
        <v>0</v>
      </c>
      <c r="G81" s="15">
        <v>0</v>
      </c>
      <c r="H81" s="15">
        <f t="shared" si="5"/>
        <v>0</v>
      </c>
    </row>
    <row r="82" spans="2:8" x14ac:dyDescent="0.2">
      <c r="B82" s="12" t="s">
        <v>37</v>
      </c>
      <c r="C82" s="15">
        <v>0</v>
      </c>
      <c r="D82" s="15">
        <v>0</v>
      </c>
      <c r="E82" s="15">
        <f t="shared" si="4"/>
        <v>0</v>
      </c>
      <c r="F82" s="15">
        <v>0</v>
      </c>
      <c r="G82" s="15">
        <v>0</v>
      </c>
      <c r="H82" s="15">
        <f t="shared" si="5"/>
        <v>0</v>
      </c>
    </row>
    <row r="83" spans="2:8" x14ac:dyDescent="0.2">
      <c r="B83" s="12" t="s">
        <v>38</v>
      </c>
      <c r="C83" s="15">
        <v>0</v>
      </c>
      <c r="D83" s="15">
        <v>0</v>
      </c>
      <c r="E83" s="15">
        <f t="shared" si="4"/>
        <v>0</v>
      </c>
      <c r="F83" s="15">
        <v>0</v>
      </c>
      <c r="G83" s="15">
        <v>0</v>
      </c>
      <c r="H83" s="15">
        <f t="shared" si="5"/>
        <v>0</v>
      </c>
    </row>
    <row r="84" spans="2:8" x14ac:dyDescent="0.2">
      <c r="B84" s="12" t="s">
        <v>39</v>
      </c>
      <c r="C84" s="15">
        <v>0</v>
      </c>
      <c r="D84" s="15">
        <v>0</v>
      </c>
      <c r="E84" s="15">
        <f t="shared" si="4"/>
        <v>0</v>
      </c>
      <c r="F84" s="15">
        <v>0</v>
      </c>
      <c r="G84" s="15">
        <v>0</v>
      </c>
      <c r="H84" s="15">
        <f t="shared" si="5"/>
        <v>0</v>
      </c>
    </row>
    <row r="85" spans="2:8" x14ac:dyDescent="0.2">
      <c r="B85" s="12" t="s">
        <v>40</v>
      </c>
      <c r="C85" s="15">
        <v>0</v>
      </c>
      <c r="D85" s="15">
        <v>0</v>
      </c>
      <c r="E85" s="15">
        <f t="shared" si="4"/>
        <v>0</v>
      </c>
      <c r="F85" s="15">
        <v>0</v>
      </c>
      <c r="G85" s="15">
        <v>0</v>
      </c>
      <c r="H85" s="15">
        <f t="shared" si="5"/>
        <v>0</v>
      </c>
    </row>
    <row r="86" spans="2:8" x14ac:dyDescent="0.2">
      <c r="B86" s="12" t="s">
        <v>41</v>
      </c>
      <c r="C86" s="15">
        <v>0</v>
      </c>
      <c r="D86" s="15">
        <v>0</v>
      </c>
      <c r="E86" s="15">
        <f t="shared" si="4"/>
        <v>0</v>
      </c>
      <c r="F86" s="15">
        <v>0</v>
      </c>
      <c r="G86" s="15">
        <v>0</v>
      </c>
      <c r="H86" s="15">
        <f t="shared" si="5"/>
        <v>0</v>
      </c>
    </row>
    <row r="87" spans="2:8" x14ac:dyDescent="0.2">
      <c r="B87" s="12" t="s">
        <v>42</v>
      </c>
      <c r="C87" s="15">
        <v>0</v>
      </c>
      <c r="D87" s="15">
        <v>0</v>
      </c>
      <c r="E87" s="15">
        <f t="shared" si="4"/>
        <v>0</v>
      </c>
      <c r="F87" s="15">
        <v>0</v>
      </c>
      <c r="G87" s="15">
        <v>0</v>
      </c>
      <c r="H87" s="15">
        <f t="shared" si="5"/>
        <v>0</v>
      </c>
    </row>
    <row r="88" spans="2:8" x14ac:dyDescent="0.2">
      <c r="B88" s="12" t="s">
        <v>43</v>
      </c>
      <c r="C88" s="15">
        <v>0</v>
      </c>
      <c r="D88" s="15">
        <v>0</v>
      </c>
      <c r="E88" s="15">
        <f t="shared" si="4"/>
        <v>0</v>
      </c>
      <c r="F88" s="15">
        <v>0</v>
      </c>
      <c r="G88" s="15">
        <v>0</v>
      </c>
      <c r="H88" s="15">
        <f t="shared" si="5"/>
        <v>0</v>
      </c>
    </row>
    <row r="89" spans="2:8" x14ac:dyDescent="0.2">
      <c r="B89" s="12" t="s">
        <v>44</v>
      </c>
      <c r="C89" s="15">
        <v>0</v>
      </c>
      <c r="D89" s="15">
        <v>0</v>
      </c>
      <c r="E89" s="15">
        <f t="shared" si="4"/>
        <v>0</v>
      </c>
      <c r="F89" s="15">
        <v>0</v>
      </c>
      <c r="G89" s="15">
        <v>0</v>
      </c>
      <c r="H89" s="15">
        <f t="shared" si="5"/>
        <v>0</v>
      </c>
    </row>
    <row r="90" spans="2:8" x14ac:dyDescent="0.2">
      <c r="B90" s="12" t="s">
        <v>45</v>
      </c>
      <c r="C90" s="15">
        <v>0</v>
      </c>
      <c r="D90" s="15">
        <v>0</v>
      </c>
      <c r="E90" s="15">
        <f t="shared" si="4"/>
        <v>0</v>
      </c>
      <c r="F90" s="15">
        <v>0</v>
      </c>
      <c r="G90" s="15">
        <v>0</v>
      </c>
      <c r="H90" s="15">
        <f t="shared" si="5"/>
        <v>0</v>
      </c>
    </row>
    <row r="91" spans="2:8" x14ac:dyDescent="0.2">
      <c r="B91" s="12" t="s">
        <v>46</v>
      </c>
      <c r="C91" s="15">
        <v>0</v>
      </c>
      <c r="D91" s="15">
        <v>0</v>
      </c>
      <c r="E91" s="15">
        <f t="shared" si="4"/>
        <v>0</v>
      </c>
      <c r="F91" s="15">
        <v>0</v>
      </c>
      <c r="G91" s="15">
        <v>0</v>
      </c>
      <c r="H91" s="15">
        <f t="shared" si="5"/>
        <v>0</v>
      </c>
    </row>
    <row r="92" spans="2:8" x14ac:dyDescent="0.2">
      <c r="B92" s="12" t="s">
        <v>47</v>
      </c>
      <c r="C92" s="15">
        <v>0</v>
      </c>
      <c r="D92" s="15">
        <v>0</v>
      </c>
      <c r="E92" s="15">
        <f t="shared" si="4"/>
        <v>0</v>
      </c>
      <c r="F92" s="15">
        <v>0</v>
      </c>
      <c r="G92" s="15">
        <v>0</v>
      </c>
      <c r="H92" s="15">
        <f t="shared" si="5"/>
        <v>0</v>
      </c>
    </row>
    <row r="93" spans="2:8" x14ac:dyDescent="0.2">
      <c r="B93" s="12" t="s">
        <v>48</v>
      </c>
      <c r="C93" s="15">
        <v>0</v>
      </c>
      <c r="D93" s="15">
        <v>0</v>
      </c>
      <c r="E93" s="15">
        <f t="shared" si="4"/>
        <v>0</v>
      </c>
      <c r="F93" s="15">
        <v>0</v>
      </c>
      <c r="G93" s="15">
        <v>0</v>
      </c>
      <c r="H93" s="15">
        <f t="shared" si="5"/>
        <v>0</v>
      </c>
    </row>
    <row r="94" spans="2:8" x14ac:dyDescent="0.2">
      <c r="B94" s="12" t="s">
        <v>49</v>
      </c>
      <c r="C94" s="15">
        <v>0</v>
      </c>
      <c r="D94" s="15">
        <v>0</v>
      </c>
      <c r="E94" s="15">
        <f t="shared" si="4"/>
        <v>0</v>
      </c>
      <c r="F94" s="15">
        <v>0</v>
      </c>
      <c r="G94" s="15">
        <v>0</v>
      </c>
      <c r="H94" s="15">
        <f t="shared" si="5"/>
        <v>0</v>
      </c>
    </row>
    <row r="95" spans="2:8" x14ac:dyDescent="0.2">
      <c r="B95" s="12" t="s">
        <v>50</v>
      </c>
      <c r="C95" s="15">
        <v>0</v>
      </c>
      <c r="D95" s="15">
        <v>0</v>
      </c>
      <c r="E95" s="15">
        <f t="shared" si="4"/>
        <v>0</v>
      </c>
      <c r="F95" s="15">
        <v>0</v>
      </c>
      <c r="G95" s="15">
        <v>0</v>
      </c>
      <c r="H95" s="15">
        <f t="shared" si="5"/>
        <v>0</v>
      </c>
    </row>
    <row r="96" spans="2:8" x14ac:dyDescent="0.2">
      <c r="B96" s="12" t="s">
        <v>51</v>
      </c>
      <c r="C96" s="15">
        <v>0</v>
      </c>
      <c r="D96" s="15">
        <v>0</v>
      </c>
      <c r="E96" s="15">
        <f t="shared" si="4"/>
        <v>0</v>
      </c>
      <c r="F96" s="15">
        <v>0</v>
      </c>
      <c r="G96" s="15">
        <v>0</v>
      </c>
      <c r="H96" s="15">
        <f t="shared" si="5"/>
        <v>0</v>
      </c>
    </row>
    <row r="97" spans="2:8" x14ac:dyDescent="0.2">
      <c r="B97" s="12" t="s">
        <v>52</v>
      </c>
      <c r="C97" s="15">
        <v>0</v>
      </c>
      <c r="D97" s="15">
        <v>0</v>
      </c>
      <c r="E97" s="15">
        <f t="shared" si="4"/>
        <v>0</v>
      </c>
      <c r="F97" s="15">
        <v>0</v>
      </c>
      <c r="G97" s="15">
        <v>0</v>
      </c>
      <c r="H97" s="15">
        <f t="shared" si="5"/>
        <v>0</v>
      </c>
    </row>
    <row r="98" spans="2:8" x14ac:dyDescent="0.2">
      <c r="B98" s="12" t="s">
        <v>53</v>
      </c>
      <c r="C98" s="15">
        <v>96437493.530000001</v>
      </c>
      <c r="D98" s="15">
        <v>-4871085.8499999996</v>
      </c>
      <c r="E98" s="15">
        <f t="shared" si="4"/>
        <v>91566407.680000007</v>
      </c>
      <c r="F98" s="15">
        <v>18405737.969999999</v>
      </c>
      <c r="G98" s="15">
        <v>14907760.699999999</v>
      </c>
      <c r="H98" s="15">
        <f t="shared" si="5"/>
        <v>73160669.710000008</v>
      </c>
    </row>
    <row r="99" spans="2:8" x14ac:dyDescent="0.2">
      <c r="B99" s="12" t="s">
        <v>54</v>
      </c>
      <c r="C99" s="15">
        <v>0</v>
      </c>
      <c r="D99" s="15">
        <v>0</v>
      </c>
      <c r="E99" s="15">
        <f t="shared" si="4"/>
        <v>0</v>
      </c>
      <c r="F99" s="15">
        <v>0</v>
      </c>
      <c r="G99" s="15">
        <v>0</v>
      </c>
      <c r="H99" s="15">
        <f t="shared" si="5"/>
        <v>0</v>
      </c>
    </row>
    <row r="100" spans="2:8" x14ac:dyDescent="0.2">
      <c r="B100" s="12" t="s">
        <v>55</v>
      </c>
      <c r="C100" s="15">
        <v>0</v>
      </c>
      <c r="D100" s="15">
        <v>0</v>
      </c>
      <c r="E100" s="15">
        <f t="shared" si="4"/>
        <v>0</v>
      </c>
      <c r="F100" s="15">
        <v>0</v>
      </c>
      <c r="G100" s="15">
        <v>0</v>
      </c>
      <c r="H100" s="15">
        <f t="shared" si="5"/>
        <v>0</v>
      </c>
    </row>
    <row r="101" spans="2:8" x14ac:dyDescent="0.2">
      <c r="B101" s="12" t="s">
        <v>56</v>
      </c>
      <c r="C101" s="15">
        <v>0</v>
      </c>
      <c r="D101" s="15">
        <v>0</v>
      </c>
      <c r="E101" s="15">
        <f t="shared" si="4"/>
        <v>0</v>
      </c>
      <c r="F101" s="15">
        <v>0</v>
      </c>
      <c r="G101" s="15">
        <v>0</v>
      </c>
      <c r="H101" s="15">
        <f t="shared" si="5"/>
        <v>0</v>
      </c>
    </row>
    <row r="102" spans="2:8" x14ac:dyDescent="0.2">
      <c r="B102" s="12" t="s">
        <v>57</v>
      </c>
      <c r="C102" s="15">
        <v>0</v>
      </c>
      <c r="D102" s="15">
        <v>0</v>
      </c>
      <c r="E102" s="15">
        <f t="shared" si="4"/>
        <v>0</v>
      </c>
      <c r="F102" s="15">
        <v>0</v>
      </c>
      <c r="G102" s="15">
        <v>0</v>
      </c>
      <c r="H102" s="15">
        <f t="shared" si="5"/>
        <v>0</v>
      </c>
    </row>
    <row r="103" spans="2:8" x14ac:dyDescent="0.2">
      <c r="B103" s="12" t="s">
        <v>58</v>
      </c>
      <c r="C103" s="15">
        <v>0</v>
      </c>
      <c r="D103" s="15">
        <v>0</v>
      </c>
      <c r="E103" s="15">
        <f t="shared" si="4"/>
        <v>0</v>
      </c>
      <c r="F103" s="15">
        <v>0</v>
      </c>
      <c r="G103" s="15">
        <v>0</v>
      </c>
      <c r="H103" s="15">
        <f t="shared" si="5"/>
        <v>0</v>
      </c>
    </row>
    <row r="104" spans="2:8" x14ac:dyDescent="0.2">
      <c r="B104" s="12" t="s">
        <v>59</v>
      </c>
      <c r="C104" s="15">
        <v>0</v>
      </c>
      <c r="D104" s="15">
        <v>0</v>
      </c>
      <c r="E104" s="15">
        <f t="shared" si="4"/>
        <v>0</v>
      </c>
      <c r="F104" s="15">
        <v>0</v>
      </c>
      <c r="G104" s="15">
        <v>0</v>
      </c>
      <c r="H104" s="15">
        <f t="shared" si="5"/>
        <v>0</v>
      </c>
    </row>
    <row r="105" spans="2:8" x14ac:dyDescent="0.2">
      <c r="B105" s="12" t="s">
        <v>60</v>
      </c>
      <c r="C105" s="15">
        <v>0</v>
      </c>
      <c r="D105" s="15">
        <v>0</v>
      </c>
      <c r="E105" s="15">
        <f t="shared" si="4"/>
        <v>0</v>
      </c>
      <c r="F105" s="15">
        <v>0</v>
      </c>
      <c r="G105" s="15">
        <v>0</v>
      </c>
      <c r="H105" s="15">
        <f t="shared" si="5"/>
        <v>0</v>
      </c>
    </row>
    <row r="106" spans="2:8" x14ac:dyDescent="0.2">
      <c r="B106" s="12" t="s">
        <v>61</v>
      </c>
      <c r="C106" s="15">
        <v>0</v>
      </c>
      <c r="D106" s="15">
        <v>0</v>
      </c>
      <c r="E106" s="15">
        <f t="shared" si="4"/>
        <v>0</v>
      </c>
      <c r="F106" s="15">
        <v>0</v>
      </c>
      <c r="G106" s="15">
        <v>0</v>
      </c>
      <c r="H106" s="15">
        <f t="shared" si="5"/>
        <v>0</v>
      </c>
    </row>
    <row r="107" spans="2:8" x14ac:dyDescent="0.2">
      <c r="B107" s="12" t="s">
        <v>62</v>
      </c>
      <c r="C107" s="15">
        <v>0</v>
      </c>
      <c r="D107" s="15">
        <v>0</v>
      </c>
      <c r="E107" s="15">
        <f t="shared" si="4"/>
        <v>0</v>
      </c>
      <c r="F107" s="15">
        <v>0</v>
      </c>
      <c r="G107" s="15">
        <v>0</v>
      </c>
      <c r="H107" s="15">
        <f t="shared" si="5"/>
        <v>0</v>
      </c>
    </row>
    <row r="108" spans="2:8" x14ac:dyDescent="0.2">
      <c r="B108" s="12" t="s">
        <v>63</v>
      </c>
      <c r="C108" s="15">
        <v>0</v>
      </c>
      <c r="D108" s="15">
        <v>0</v>
      </c>
      <c r="E108" s="15">
        <f t="shared" si="4"/>
        <v>0</v>
      </c>
      <c r="F108" s="15">
        <v>0</v>
      </c>
      <c r="G108" s="15">
        <v>0</v>
      </c>
      <c r="H108" s="15">
        <f t="shared" si="5"/>
        <v>0</v>
      </c>
    </row>
    <row r="109" spans="2:8" x14ac:dyDescent="0.2">
      <c r="B109" s="12" t="s">
        <v>64</v>
      </c>
      <c r="C109" s="15">
        <v>0</v>
      </c>
      <c r="D109" s="15">
        <v>2889602.56</v>
      </c>
      <c r="E109" s="15">
        <f t="shared" si="4"/>
        <v>2889602.56</v>
      </c>
      <c r="F109" s="15">
        <v>2889602.56</v>
      </c>
      <c r="G109" s="15">
        <v>2889602.56</v>
      </c>
      <c r="H109" s="15">
        <f t="shared" si="5"/>
        <v>0</v>
      </c>
    </row>
    <row r="110" spans="2:8" x14ac:dyDescent="0.2">
      <c r="B110" s="3"/>
      <c r="C110" s="8"/>
      <c r="D110" s="8"/>
      <c r="E110" s="8"/>
      <c r="F110" s="8"/>
      <c r="G110" s="8"/>
      <c r="H110" s="8"/>
    </row>
    <row r="111" spans="2:8" x14ac:dyDescent="0.2">
      <c r="B111" s="2" t="s">
        <v>11</v>
      </c>
      <c r="C111" s="9">
        <f>+C10+C61</f>
        <v>239976215.94</v>
      </c>
      <c r="D111" s="9">
        <f t="shared" ref="D111:G111" si="6">+D10+D61</f>
        <v>27682618.830000006</v>
      </c>
      <c r="E111" s="9">
        <f t="shared" si="6"/>
        <v>267658834.76999998</v>
      </c>
      <c r="F111" s="9">
        <f t="shared" si="6"/>
        <v>126235846.17999998</v>
      </c>
      <c r="G111" s="9">
        <f t="shared" si="6"/>
        <v>121580722.16999999</v>
      </c>
      <c r="H111" s="9">
        <f>+H10+H61</f>
        <v>141422988.59</v>
      </c>
    </row>
    <row r="112" spans="2:8" ht="13.5" thickBot="1" x14ac:dyDescent="0.25">
      <c r="B112" s="7"/>
      <c r="C112" s="16"/>
      <c r="D112" s="16"/>
      <c r="E112" s="16"/>
      <c r="F112" s="16"/>
      <c r="G112" s="16"/>
      <c r="H112" s="16"/>
    </row>
    <row r="113" spans="3:8" x14ac:dyDescent="0.2">
      <c r="C113" s="17"/>
      <c r="D113" s="17"/>
      <c r="E113" s="17"/>
      <c r="F113" s="17"/>
      <c r="G113" s="17"/>
      <c r="H113" s="17"/>
    </row>
    <row r="114" spans="3:8" x14ac:dyDescent="0.2">
      <c r="F114" s="17"/>
      <c r="H114" s="17"/>
    </row>
    <row r="115" spans="3:8" x14ac:dyDescent="0.2">
      <c r="F115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15748031496062992" right="0.15748031496062992" top="0.15748031496062992" bottom="0.15748031496062992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2020-11-04T17:07:17Z</cp:lastPrinted>
  <dcterms:created xsi:type="dcterms:W3CDTF">2020-04-14T23:33:45Z</dcterms:created>
  <dcterms:modified xsi:type="dcterms:W3CDTF">2020-11-04T17:08:16Z</dcterms:modified>
</cp:coreProperties>
</file>