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TESO 1\Desktop\ADMINISTRACIÓN 2021-2024\DISCIPLINA FINANCIERA\2022\Formatos de la Ley de Disciplina Financiera 2DO. TRIMESTRE 2022\"/>
    </mc:Choice>
  </mc:AlternateContent>
  <xr:revisionPtr revIDLastSave="0" documentId="13_ncr:1_{33B45E62-1388-441A-8C98-76D16FB6C3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D LDF" sheetId="2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9" i="24" l="1"/>
  <c r="F79" i="24"/>
  <c r="G75" i="24"/>
  <c r="F75" i="24"/>
  <c r="G68" i="24"/>
  <c r="F68" i="24"/>
  <c r="G63" i="24"/>
  <c r="F63" i="24"/>
  <c r="D60" i="24"/>
  <c r="C60" i="24"/>
  <c r="G57" i="24"/>
  <c r="F57" i="24"/>
  <c r="G42" i="24"/>
  <c r="F42" i="24"/>
  <c r="D41" i="24"/>
  <c r="C41" i="24"/>
  <c r="G38" i="24"/>
  <c r="F38" i="24"/>
  <c r="D38" i="24"/>
  <c r="C38" i="24"/>
  <c r="G31" i="24"/>
  <c r="F31" i="24"/>
  <c r="D31" i="24"/>
  <c r="C31" i="24"/>
  <c r="G27" i="24"/>
  <c r="F27" i="24"/>
  <c r="D25" i="24"/>
  <c r="C25" i="24"/>
  <c r="C47" i="24" s="1"/>
  <c r="C62" i="24" s="1"/>
  <c r="G23" i="24"/>
  <c r="F23" i="24"/>
  <c r="G19" i="24"/>
  <c r="F19" i="24"/>
  <c r="D17" i="24"/>
  <c r="C17" i="24"/>
  <c r="G9" i="24"/>
  <c r="G47" i="24" s="1"/>
  <c r="G59" i="24" s="1"/>
  <c r="G81" i="24" s="1"/>
  <c r="F9" i="24"/>
  <c r="F47" i="24" s="1"/>
  <c r="F59" i="24" s="1"/>
  <c r="F81" i="24" s="1"/>
  <c r="D9" i="24"/>
  <c r="D47" i="24" s="1"/>
  <c r="D62" i="24" s="1"/>
  <c r="C9" i="24"/>
</calcChain>
</file>

<file path=xl/sharedStrings.xml><?xml version="1.0" encoding="utf-8"?>
<sst xmlns="http://schemas.openxmlformats.org/spreadsheetml/2006/main" count="127" uniqueCount="124">
  <si>
    <t>Estado de Situación Financiera Detallado - LDF</t>
  </si>
  <si>
    <t>ACTIVO</t>
  </si>
  <si>
    <t>PASIVO</t>
  </si>
  <si>
    <t>Activo Circulante</t>
  </si>
  <si>
    <t>Pasivo Circulante</t>
  </si>
  <si>
    <t>Activo No Circulante</t>
  </si>
  <si>
    <t>Pasivo No Circulante</t>
  </si>
  <si>
    <t>HACIENDA PÚBLICA/PATRIMONIO</t>
  </si>
  <si>
    <t>(PESOS)</t>
  </si>
  <si>
    <t>Concepto (c)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</si>
  <si>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</si>
  <si>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</si>
  <si>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</si>
  <si>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</si>
  <si>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</si>
  <si>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</si>
  <si>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</si>
  <si>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</si>
  <si>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</si>
  <si>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</si>
  <si>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</si>
  <si>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</si>
  <si>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</si>
  <si>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</si>
  <si>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</si>
  <si>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</si>
  <si>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</si>
  <si>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</si>
  <si>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</si>
  <si>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</si>
  <si>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</si>
  <si>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</si>
  <si>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</si>
  <si>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</si>
  <si>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</si>
  <si>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</si>
  <si>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</si>
  <si>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</si>
  <si>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</si>
  <si>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</si>
  <si>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</si>
  <si>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</si>
  <si>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</si>
  <si>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</si>
  <si>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</si>
  <si>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</si>
  <si>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</si>
  <si>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</si>
  <si>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</si>
  <si>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</si>
  <si>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</si>
  <si>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</si>
  <si>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</si>
  <si>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</si>
  <si>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</si>
  <si>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</si>
  <si>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</si>
  <si>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</si>
  <si>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</si>
  <si>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</si>
  <si>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</si>
  <si>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</si>
  <si>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</si>
  <si>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</si>
  <si>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</si>
  <si>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</si>
  <si>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</si>
  <si>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</si>
  <si>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</si>
  <si>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</si>
  <si>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</si>
  <si>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</si>
  <si>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</si>
  <si>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</si>
  <si>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</si>
  <si>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</si>
  <si>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</si>
  <si>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</si>
  <si>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</si>
  <si>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</si>
  <si>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</si>
  <si>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</si>
  <si>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</si>
  <si>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</si>
  <si>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</si>
  <si>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</si>
  <si>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</si>
  <si>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</si>
  <si>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</si>
  <si>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</si>
  <si>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</si>
  <si>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</si>
  <si>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</si>
  <si>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</si>
  <si>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</si>
  <si>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</si>
  <si>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</si>
  <si>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</si>
  <si>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</si>
  <si>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</si>
  <si>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</si>
  <si>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</si>
  <si>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</si>
  <si>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</si>
  <si>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</si>
  <si>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</si>
  <si>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</si>
  <si>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</si>
  <si>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</si>
  <si>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</si>
  <si>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</si>
  <si>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</si>
  <si>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</si>
  <si>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</si>
  <si>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</si>
  <si>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</si>
  <si>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</si>
  <si>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</si>
  <si>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</si>
  <si>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</si>
  <si>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MUNICIPIO DE XICOTEPEC PUEBLA (a)</t>
  </si>
  <si>
    <t>31 de diciembre de 2021 (e)</t>
  </si>
  <si>
    <t>Al 31 de diciembre de 2021 y al 30 de junio de 2022 (b)</t>
  </si>
  <si>
    <t>30 de junio de 2022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</si>
</sst>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1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4" fontId="2" fillId="0" borderId="11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 wrapText="1"/>
    </xf>
    <xf numFmtId="4" fontId="2" fillId="0" borderId="11" xfId="0" applyNumberFormat="1" applyFont="1" applyBorder="1" applyAlignment="1">
      <alignment vertical="center" wrapText="1"/>
    </xf>
    <xf numFmtId="0" fontId="2" fillId="0" borderId="11" xfId="0" applyFont="1" applyBorder="1"/>
    <xf numFmtId="0" fontId="2" fillId="0" borderId="9" xfId="0" applyFont="1" applyBorder="1"/>
    <xf numFmtId="0" fontId="3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justify" wrapText="1"/>
    </xf>
    <xf numFmtId="4" fontId="3" fillId="0" borderId="11" xfId="0" applyNumberFormat="1" applyFont="1" applyBorder="1" applyAlignment="1">
      <alignment horizontal="right" vertical="center" wrapText="1"/>
    </xf>
    <xf numFmtId="4" fontId="3" fillId="0" borderId="11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horizontal="right" vertical="center" wrapText="1"/>
    </xf>
    <xf numFmtId="4" fontId="3" fillId="0" borderId="11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F731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495C"/>
  </sheetPr>
  <dimension ref="B1:G81"/>
  <sheetViews>
    <sheetView showGridLines="0" tabSelected="1" zoomScaleNormal="100" workbookViewId="0">
      <selection activeCell="C16" sqref="C16"/>
    </sheetView>
  </sheetViews>
  <sheetFormatPr baseColWidth="10" defaultRowHeight="12.75" x14ac:dyDescent="0.2"/>
  <cols>
    <col min="1" max="1" width="3.42578125" style="1" customWidth="1"/>
    <col min="2" max="2" width="48" style="1" customWidth="1"/>
    <col min="3" max="3" width="14.28515625" style="1" bestFit="1" customWidth="1"/>
    <col min="4" max="4" width="14.28515625" style="1" customWidth="1"/>
    <col min="5" max="5" width="46.7109375" style="1" customWidth="1"/>
    <col min="6" max="6" width="13.7109375" style="1" customWidth="1"/>
    <col min="7" max="7" width="13.7109375" style="1" bestFit="1" customWidth="1"/>
    <col min="8" max="16384" width="11.42578125" style="1"/>
  </cols>
  <sheetData>
    <row r="1" spans="2:7" ht="15.75" thickBot="1" x14ac:dyDescent="0.3">
      <c r="B1" s="2"/>
    </row>
    <row r="2" spans="2:7" x14ac:dyDescent="0.2">
      <c r="B2" s="22" t="s">
        <v>120</v>
      </c>
      <c r="C2" s="23"/>
      <c r="D2" s="23"/>
      <c r="E2" s="23"/>
      <c r="F2" s="23"/>
      <c r="G2" s="24"/>
    </row>
    <row r="3" spans="2:7" x14ac:dyDescent="0.2">
      <c r="B3" s="25" t="s">
        <v>0</v>
      </c>
      <c r="C3" s="26"/>
      <c r="D3" s="26"/>
      <c r="E3" s="26"/>
      <c r="F3" s="26"/>
      <c r="G3" s="27"/>
    </row>
    <row r="4" spans="2:7" ht="12.75" customHeight="1" x14ac:dyDescent="0.2">
      <c r="B4" s="25" t="s">
        <v>122</v>
      </c>
      <c r="C4" s="26"/>
      <c r="D4" s="26"/>
      <c r="E4" s="26"/>
      <c r="F4" s="26"/>
      <c r="G4" s="27"/>
    </row>
    <row r="5" spans="2:7" ht="13.5" thickBot="1" x14ac:dyDescent="0.25">
      <c r="B5" s="28" t="s">
        <v>8</v>
      </c>
      <c r="C5" s="29"/>
      <c r="D5" s="29"/>
      <c r="E5" s="29"/>
      <c r="F5" s="29"/>
      <c r="G5" s="30"/>
    </row>
    <row r="6" spans="2:7" ht="23.25" thickBot="1" x14ac:dyDescent="0.25">
      <c r="B6" s="3" t="s">
        <v>9</v>
      </c>
      <c r="C6" s="4" t="s">
        <v>123</v>
      </c>
      <c r="D6" s="4" t="s">
        <v>121</v>
      </c>
      <c r="E6" s="5" t="s">
        <v>9</v>
      </c>
      <c r="F6" s="4" t="s">
        <v>123</v>
      </c>
      <c r="G6" s="4" t="s">
        <v>121</v>
      </c>
    </row>
    <row r="7" spans="2:7" x14ac:dyDescent="0.2">
      <c r="B7" s="6" t="s">
        <v>1</v>
      </c>
      <c r="C7" s="6"/>
      <c r="D7" s="6"/>
      <c r="E7" s="14" t="s">
        <v>2</v>
      </c>
      <c r="F7" s="6"/>
      <c r="G7" s="6"/>
    </row>
    <row r="8" spans="2:7" x14ac:dyDescent="0.2">
      <c r="B8" s="7" t="s">
        <v>3</v>
      </c>
      <c r="C8" s="8"/>
      <c r="D8" s="8"/>
      <c r="E8" s="3" t="s">
        <v>4</v>
      </c>
      <c r="F8" s="8"/>
      <c r="G8" s="8"/>
    </row>
    <row r="9" spans="2:7" ht="22.5" x14ac:dyDescent="0.2">
      <c r="B9" s="8" t="s">
        <v>10</v>
      </c>
      <c r="C9" s="9">
        <f>+C10+C11+C12+C13+C14+C15+C16</f>
        <v>58024125.569999993</v>
      </c>
      <c r="D9" s="9">
        <f>+D10+D11+D12+D13+D14+D15+D16</f>
        <v>35575297.759999998</v>
      </c>
      <c r="E9" s="10" t="s">
        <v>11</v>
      </c>
      <c r="F9" s="9">
        <f>+F10+F11+F12+F13+F14+F15+F16+F17+F18</f>
        <v>13576654.77</v>
      </c>
      <c r="G9" s="9">
        <f>+G10+G11+G12+G13+G14+G15+G16+G17+G18</f>
        <v>16558819.16</v>
      </c>
    </row>
    <row r="10" spans="2:7" x14ac:dyDescent="0.2">
      <c r="B10" s="8" t="s">
        <v>12</v>
      </c>
      <c r="C10" s="9">
        <v>321666.87</v>
      </c>
      <c r="D10" s="9">
        <v>467833</v>
      </c>
      <c r="E10" s="10" t="s">
        <v>13</v>
      </c>
      <c r="F10" s="9">
        <v>0</v>
      </c>
      <c r="G10" s="9">
        <v>0</v>
      </c>
    </row>
    <row r="11" spans="2:7" x14ac:dyDescent="0.2">
      <c r="B11" s="8" t="s">
        <v>14</v>
      </c>
      <c r="C11" s="9">
        <v>53690283.159999996</v>
      </c>
      <c r="D11" s="9">
        <v>31095572.239999998</v>
      </c>
      <c r="E11" s="10" t="s">
        <v>15</v>
      </c>
      <c r="F11" s="9">
        <v>642108.81000000006</v>
      </c>
      <c r="G11" s="9">
        <v>4421329.66</v>
      </c>
    </row>
    <row r="12" spans="2:7" x14ac:dyDescent="0.2">
      <c r="B12" s="8" t="s">
        <v>16</v>
      </c>
      <c r="C12" s="9">
        <v>0</v>
      </c>
      <c r="D12" s="9">
        <v>0</v>
      </c>
      <c r="E12" s="10" t="s">
        <v>17</v>
      </c>
      <c r="F12" s="9">
        <v>8477366.4700000007</v>
      </c>
      <c r="G12" s="9">
        <v>7659954.1799999997</v>
      </c>
    </row>
    <row r="13" spans="2:7" x14ac:dyDescent="0.2">
      <c r="B13" s="8" t="s">
        <v>18</v>
      </c>
      <c r="C13" s="9">
        <v>4012175.54</v>
      </c>
      <c r="D13" s="9">
        <v>4011892.52</v>
      </c>
      <c r="E13" s="10" t="s">
        <v>19</v>
      </c>
      <c r="F13" s="9">
        <v>0</v>
      </c>
      <c r="G13" s="9">
        <v>0</v>
      </c>
    </row>
    <row r="14" spans="2:7" x14ac:dyDescent="0.2">
      <c r="B14" s="8" t="s">
        <v>20</v>
      </c>
      <c r="C14" s="9">
        <v>0</v>
      </c>
      <c r="D14" s="9">
        <v>0</v>
      </c>
      <c r="E14" s="10" t="s">
        <v>21</v>
      </c>
      <c r="F14" s="9">
        <v>8800</v>
      </c>
      <c r="G14" s="9">
        <v>0</v>
      </c>
    </row>
    <row r="15" spans="2:7" ht="22.5" x14ac:dyDescent="0.2">
      <c r="B15" s="8" t="s">
        <v>22</v>
      </c>
      <c r="C15" s="9">
        <v>0</v>
      </c>
      <c r="D15" s="9">
        <v>0</v>
      </c>
      <c r="E15" s="10" t="s">
        <v>23</v>
      </c>
      <c r="F15" s="9">
        <v>0</v>
      </c>
      <c r="G15" s="9">
        <v>0</v>
      </c>
    </row>
    <row r="16" spans="2:7" x14ac:dyDescent="0.2">
      <c r="B16" s="8" t="s">
        <v>24</v>
      </c>
      <c r="C16" s="9">
        <v>0</v>
      </c>
      <c r="D16" s="9">
        <v>0</v>
      </c>
      <c r="E16" s="10" t="s">
        <v>25</v>
      </c>
      <c r="F16" s="9">
        <v>411038.53</v>
      </c>
      <c r="G16" s="9">
        <v>477969.97</v>
      </c>
    </row>
    <row r="17" spans="2:7" ht="22.5" x14ac:dyDescent="0.2">
      <c r="B17" s="10" t="s">
        <v>26</v>
      </c>
      <c r="C17" s="9">
        <f>+C18+C19+C20+C21+C22+C23+C24</f>
        <v>10939427.49</v>
      </c>
      <c r="D17" s="9">
        <f>+D18+D19+D20+D21+D22+D23+D24</f>
        <v>8822654.7699999996</v>
      </c>
      <c r="E17" s="10" t="s">
        <v>27</v>
      </c>
      <c r="F17" s="9">
        <v>0</v>
      </c>
      <c r="G17" s="9">
        <v>0</v>
      </c>
    </row>
    <row r="18" spans="2:7" x14ac:dyDescent="0.2">
      <c r="B18" s="8" t="s">
        <v>28</v>
      </c>
      <c r="C18" s="9">
        <v>0</v>
      </c>
      <c r="D18" s="9">
        <v>0</v>
      </c>
      <c r="E18" s="10" t="s">
        <v>29</v>
      </c>
      <c r="F18" s="9">
        <v>4037340.96</v>
      </c>
      <c r="G18" s="9">
        <v>3999565.35</v>
      </c>
    </row>
    <row r="19" spans="2:7" x14ac:dyDescent="0.2">
      <c r="B19" s="8" t="s">
        <v>30</v>
      </c>
      <c r="C19" s="9">
        <v>8846273.2599999998</v>
      </c>
      <c r="D19" s="9">
        <v>8808297.6500000004</v>
      </c>
      <c r="E19" s="10" t="s">
        <v>31</v>
      </c>
      <c r="F19" s="9">
        <f>+F20+F21+F22</f>
        <v>0</v>
      </c>
      <c r="G19" s="9">
        <f>+G20+G21+G22</f>
        <v>0</v>
      </c>
    </row>
    <row r="20" spans="2:7" x14ac:dyDescent="0.2">
      <c r="B20" s="8" t="s">
        <v>32</v>
      </c>
      <c r="C20" s="9">
        <v>2093154.23</v>
      </c>
      <c r="D20" s="9">
        <v>14357.12</v>
      </c>
      <c r="E20" s="10" t="s">
        <v>33</v>
      </c>
      <c r="F20" s="9">
        <v>0</v>
      </c>
      <c r="G20" s="9">
        <v>0</v>
      </c>
    </row>
    <row r="21" spans="2:7" ht="22.5" x14ac:dyDescent="0.2">
      <c r="B21" s="8" t="s">
        <v>34</v>
      </c>
      <c r="C21" s="9">
        <v>0</v>
      </c>
      <c r="D21" s="9">
        <v>0</v>
      </c>
      <c r="E21" s="10" t="s">
        <v>35</v>
      </c>
      <c r="F21" s="9">
        <v>0</v>
      </c>
      <c r="G21" s="9">
        <v>0</v>
      </c>
    </row>
    <row r="22" spans="2:7" x14ac:dyDescent="0.2">
      <c r="B22" s="8" t="s">
        <v>36</v>
      </c>
      <c r="C22" s="9">
        <v>0</v>
      </c>
      <c r="D22" s="9">
        <v>0</v>
      </c>
      <c r="E22" s="10" t="s">
        <v>37</v>
      </c>
      <c r="F22" s="9">
        <v>0</v>
      </c>
      <c r="G22" s="9">
        <v>0</v>
      </c>
    </row>
    <row r="23" spans="2:7" ht="22.5" x14ac:dyDescent="0.2">
      <c r="B23" s="8" t="s">
        <v>38</v>
      </c>
      <c r="C23" s="9">
        <v>0</v>
      </c>
      <c r="D23" s="9">
        <v>0</v>
      </c>
      <c r="E23" s="10" t="s">
        <v>39</v>
      </c>
      <c r="F23" s="9">
        <f>+F24+F25</f>
        <v>3727295</v>
      </c>
      <c r="G23" s="9">
        <f>+G24+G25</f>
        <v>0</v>
      </c>
    </row>
    <row r="24" spans="2:7" ht="22.5" x14ac:dyDescent="0.2">
      <c r="B24" s="8" t="s">
        <v>40</v>
      </c>
      <c r="C24" s="9">
        <v>0</v>
      </c>
      <c r="D24" s="9">
        <v>0</v>
      </c>
      <c r="E24" s="10" t="s">
        <v>41</v>
      </c>
      <c r="F24" s="9">
        <v>3727295</v>
      </c>
      <c r="G24" s="9">
        <v>0</v>
      </c>
    </row>
    <row r="25" spans="2:7" x14ac:dyDescent="0.2">
      <c r="B25" s="8" t="s">
        <v>42</v>
      </c>
      <c r="C25" s="9">
        <f>+C26+C27+C28+C29+C30</f>
        <v>0</v>
      </c>
      <c r="D25" s="9">
        <f>+D26+D27+D28+D29+D30</f>
        <v>0</v>
      </c>
      <c r="E25" s="10" t="s">
        <v>43</v>
      </c>
      <c r="F25" s="9">
        <v>0</v>
      </c>
      <c r="G25" s="9">
        <v>0</v>
      </c>
    </row>
    <row r="26" spans="2:7" ht="22.5" x14ac:dyDescent="0.2">
      <c r="B26" s="8" t="s">
        <v>44</v>
      </c>
      <c r="C26" s="9">
        <v>0</v>
      </c>
      <c r="D26" s="9">
        <v>0</v>
      </c>
      <c r="E26" s="10" t="s">
        <v>45</v>
      </c>
      <c r="F26" s="9">
        <v>0</v>
      </c>
      <c r="G26" s="9">
        <v>0</v>
      </c>
    </row>
    <row r="27" spans="2:7" ht="22.5" x14ac:dyDescent="0.2">
      <c r="B27" s="8" t="s">
        <v>46</v>
      </c>
      <c r="C27" s="9">
        <v>0</v>
      </c>
      <c r="D27" s="9">
        <v>0</v>
      </c>
      <c r="E27" s="10" t="s">
        <v>47</v>
      </c>
      <c r="F27" s="9">
        <f>+F28+F29+F30</f>
        <v>0</v>
      </c>
      <c r="G27" s="9">
        <f>+G28+G29+G30</f>
        <v>0</v>
      </c>
    </row>
    <row r="28" spans="2:7" ht="22.5" x14ac:dyDescent="0.2">
      <c r="B28" s="8" t="s">
        <v>48</v>
      </c>
      <c r="C28" s="9">
        <v>0</v>
      </c>
      <c r="D28" s="9">
        <v>0</v>
      </c>
      <c r="E28" s="10" t="s">
        <v>49</v>
      </c>
      <c r="F28" s="9">
        <v>0</v>
      </c>
      <c r="G28" s="9">
        <v>0</v>
      </c>
    </row>
    <row r="29" spans="2:7" x14ac:dyDescent="0.2">
      <c r="B29" s="8" t="s">
        <v>50</v>
      </c>
      <c r="C29" s="9">
        <v>0</v>
      </c>
      <c r="D29" s="9">
        <v>0</v>
      </c>
      <c r="E29" s="10" t="s">
        <v>51</v>
      </c>
      <c r="F29" s="9">
        <v>0</v>
      </c>
      <c r="G29" s="9">
        <v>0</v>
      </c>
    </row>
    <row r="30" spans="2:7" x14ac:dyDescent="0.2">
      <c r="B30" s="8" t="s">
        <v>52</v>
      </c>
      <c r="C30" s="9">
        <v>0</v>
      </c>
      <c r="D30" s="9">
        <v>0</v>
      </c>
      <c r="E30" s="10" t="s">
        <v>53</v>
      </c>
      <c r="F30" s="9">
        <v>0</v>
      </c>
      <c r="G30" s="9">
        <v>0</v>
      </c>
    </row>
    <row r="31" spans="2:7" ht="22.5" x14ac:dyDescent="0.2">
      <c r="B31" s="8" t="s">
        <v>54</v>
      </c>
      <c r="C31" s="9">
        <f>+C32+C33+C34+C35+C36</f>
        <v>0</v>
      </c>
      <c r="D31" s="9">
        <f>+D32+D33+D34+D35+D36</f>
        <v>0</v>
      </c>
      <c r="E31" s="10" t="s">
        <v>55</v>
      </c>
      <c r="F31" s="9">
        <f>+F32+F33+F34+F35+F36+F37</f>
        <v>0</v>
      </c>
      <c r="G31" s="9">
        <f>+G32+G33+G34+G35+G36+G37</f>
        <v>0</v>
      </c>
    </row>
    <row r="32" spans="2:7" x14ac:dyDescent="0.2">
      <c r="B32" s="8" t="s">
        <v>56</v>
      </c>
      <c r="C32" s="9">
        <v>0</v>
      </c>
      <c r="D32" s="9">
        <v>0</v>
      </c>
      <c r="E32" s="10" t="s">
        <v>57</v>
      </c>
      <c r="F32" s="9">
        <v>0</v>
      </c>
      <c r="G32" s="9">
        <v>0</v>
      </c>
    </row>
    <row r="33" spans="2:7" x14ac:dyDescent="0.2">
      <c r="B33" s="8" t="s">
        <v>58</v>
      </c>
      <c r="C33" s="9">
        <v>0</v>
      </c>
      <c r="D33" s="9">
        <v>0</v>
      </c>
      <c r="E33" s="10" t="s">
        <v>59</v>
      </c>
      <c r="F33" s="9">
        <v>0</v>
      </c>
      <c r="G33" s="9">
        <v>0</v>
      </c>
    </row>
    <row r="34" spans="2:7" x14ac:dyDescent="0.2">
      <c r="B34" s="8" t="s">
        <v>60</v>
      </c>
      <c r="C34" s="9">
        <v>0</v>
      </c>
      <c r="D34" s="9">
        <v>0</v>
      </c>
      <c r="E34" s="10" t="s">
        <v>61</v>
      </c>
      <c r="F34" s="9">
        <v>0</v>
      </c>
      <c r="G34" s="9">
        <v>0</v>
      </c>
    </row>
    <row r="35" spans="2:7" ht="22.5" x14ac:dyDescent="0.2">
      <c r="B35" s="8" t="s">
        <v>62</v>
      </c>
      <c r="C35" s="9">
        <v>0</v>
      </c>
      <c r="D35" s="9">
        <v>0</v>
      </c>
      <c r="E35" s="10" t="s">
        <v>63</v>
      </c>
      <c r="F35" s="9">
        <v>0</v>
      </c>
      <c r="G35" s="9">
        <v>0</v>
      </c>
    </row>
    <row r="36" spans="2:7" ht="22.5" x14ac:dyDescent="0.2">
      <c r="B36" s="8" t="s">
        <v>64</v>
      </c>
      <c r="C36" s="9">
        <v>0</v>
      </c>
      <c r="D36" s="9">
        <v>0</v>
      </c>
      <c r="E36" s="10" t="s">
        <v>65</v>
      </c>
      <c r="F36" s="9">
        <v>0</v>
      </c>
      <c r="G36" s="9">
        <v>0</v>
      </c>
    </row>
    <row r="37" spans="2:7" x14ac:dyDescent="0.2">
      <c r="B37" s="8" t="s">
        <v>66</v>
      </c>
      <c r="C37" s="9">
        <v>0</v>
      </c>
      <c r="D37" s="9">
        <v>0</v>
      </c>
      <c r="E37" s="10" t="s">
        <v>67</v>
      </c>
      <c r="F37" s="9">
        <v>0</v>
      </c>
      <c r="G37" s="9">
        <v>0</v>
      </c>
    </row>
    <row r="38" spans="2:7" ht="22.5" x14ac:dyDescent="0.2">
      <c r="B38" s="8" t="s">
        <v>68</v>
      </c>
      <c r="C38" s="9">
        <f>+C39+C40</f>
        <v>0</v>
      </c>
      <c r="D38" s="9">
        <f>+D39+D40</f>
        <v>0</v>
      </c>
      <c r="E38" s="10" t="s">
        <v>69</v>
      </c>
      <c r="F38" s="9">
        <f>+F39+F40+F41</f>
        <v>0</v>
      </c>
      <c r="G38" s="9">
        <f>+G39+G40+G41</f>
        <v>0</v>
      </c>
    </row>
    <row r="39" spans="2:7" ht="22.5" x14ac:dyDescent="0.2">
      <c r="B39" s="8" t="s">
        <v>70</v>
      </c>
      <c r="C39" s="9">
        <v>0</v>
      </c>
      <c r="D39" s="9">
        <v>0</v>
      </c>
      <c r="E39" s="10" t="s">
        <v>71</v>
      </c>
      <c r="F39" s="9">
        <v>0</v>
      </c>
      <c r="G39" s="9">
        <v>0</v>
      </c>
    </row>
    <row r="40" spans="2:7" x14ac:dyDescent="0.2">
      <c r="B40" s="8" t="s">
        <v>72</v>
      </c>
      <c r="C40" s="9">
        <v>0</v>
      </c>
      <c r="D40" s="9">
        <v>0</v>
      </c>
      <c r="E40" s="10" t="s">
        <v>73</v>
      </c>
      <c r="F40" s="9">
        <v>0</v>
      </c>
      <c r="G40" s="9">
        <v>0</v>
      </c>
    </row>
    <row r="41" spans="2:7" x14ac:dyDescent="0.2">
      <c r="B41" s="8" t="s">
        <v>74</v>
      </c>
      <c r="C41" s="9">
        <f>+C42+C43+C44+C45</f>
        <v>0</v>
      </c>
      <c r="D41" s="9">
        <f>+D42+D43+D44+D45</f>
        <v>0</v>
      </c>
      <c r="E41" s="10" t="s">
        <v>75</v>
      </c>
      <c r="F41" s="9">
        <v>0</v>
      </c>
      <c r="G41" s="9">
        <v>0</v>
      </c>
    </row>
    <row r="42" spans="2:7" x14ac:dyDescent="0.2">
      <c r="B42" s="8" t="s">
        <v>76</v>
      </c>
      <c r="C42" s="9">
        <v>0</v>
      </c>
      <c r="D42" s="9">
        <v>0</v>
      </c>
      <c r="E42" s="10" t="s">
        <v>77</v>
      </c>
      <c r="F42" s="9">
        <f>+F43+F44+F45</f>
        <v>2965.5</v>
      </c>
      <c r="G42" s="9">
        <f>+G43+G44+G45</f>
        <v>0</v>
      </c>
    </row>
    <row r="43" spans="2:7" x14ac:dyDescent="0.2">
      <c r="B43" s="8" t="s">
        <v>78</v>
      </c>
      <c r="C43" s="9">
        <v>0</v>
      </c>
      <c r="D43" s="9">
        <v>0</v>
      </c>
      <c r="E43" s="10" t="s">
        <v>79</v>
      </c>
      <c r="F43" s="9">
        <v>2965.5</v>
      </c>
      <c r="G43" s="9">
        <v>0</v>
      </c>
    </row>
    <row r="44" spans="2:7" ht="22.5" x14ac:dyDescent="0.2">
      <c r="B44" s="8" t="s">
        <v>80</v>
      </c>
      <c r="C44" s="9">
        <v>0</v>
      </c>
      <c r="D44" s="9">
        <v>0</v>
      </c>
      <c r="E44" s="10" t="s">
        <v>81</v>
      </c>
      <c r="F44" s="9">
        <v>0</v>
      </c>
      <c r="G44" s="9">
        <v>0</v>
      </c>
    </row>
    <row r="45" spans="2:7" x14ac:dyDescent="0.2">
      <c r="B45" s="8" t="s">
        <v>82</v>
      </c>
      <c r="C45" s="9">
        <v>0</v>
      </c>
      <c r="D45" s="9">
        <v>0</v>
      </c>
      <c r="E45" s="10" t="s">
        <v>83</v>
      </c>
      <c r="F45" s="9">
        <v>0</v>
      </c>
      <c r="G45" s="9">
        <v>0</v>
      </c>
    </row>
    <row r="46" spans="2:7" x14ac:dyDescent="0.2">
      <c r="B46" s="8"/>
      <c r="C46" s="9"/>
      <c r="D46" s="9"/>
      <c r="E46" s="10"/>
      <c r="F46" s="9"/>
      <c r="G46" s="9"/>
    </row>
    <row r="47" spans="2:7" ht="22.5" x14ac:dyDescent="0.2">
      <c r="B47" s="7" t="s">
        <v>84</v>
      </c>
      <c r="C47" s="18">
        <f>+C9+C17+C25+C31+C37+C38+C41</f>
        <v>68963553.059999987</v>
      </c>
      <c r="D47" s="18">
        <f>+D9+D17+D25+D31+D37+D38+D41</f>
        <v>44397952.530000001</v>
      </c>
      <c r="E47" s="3" t="s">
        <v>85</v>
      </c>
      <c r="F47" s="18">
        <f>+F9+F19+F23+F26+F27+F38+F42</f>
        <v>17306915.27</v>
      </c>
      <c r="G47" s="18">
        <f>+G9+G19+G23+G26+G27+G38+G42</f>
        <v>16558819.16</v>
      </c>
    </row>
    <row r="48" spans="2:7" x14ac:dyDescent="0.2">
      <c r="B48" s="7"/>
      <c r="C48" s="9"/>
      <c r="D48" s="9"/>
      <c r="E48" s="3"/>
      <c r="F48" s="9"/>
      <c r="G48" s="9"/>
    </row>
    <row r="49" spans="2:7" x14ac:dyDescent="0.2">
      <c r="B49" s="7" t="s">
        <v>5</v>
      </c>
      <c r="C49" s="9"/>
      <c r="D49" s="9"/>
      <c r="E49" s="3" t="s">
        <v>6</v>
      </c>
      <c r="F49" s="17"/>
      <c r="G49" s="17"/>
    </row>
    <row r="50" spans="2:7" x14ac:dyDescent="0.2">
      <c r="B50" s="8" t="s">
        <v>86</v>
      </c>
      <c r="C50" s="11">
        <v>0</v>
      </c>
      <c r="D50" s="11">
        <v>0</v>
      </c>
      <c r="E50" s="10" t="s">
        <v>87</v>
      </c>
      <c r="F50" s="9">
        <v>0</v>
      </c>
      <c r="G50" s="9">
        <v>0</v>
      </c>
    </row>
    <row r="51" spans="2:7" x14ac:dyDescent="0.2">
      <c r="B51" s="8" t="s">
        <v>88</v>
      </c>
      <c r="C51" s="11">
        <v>0</v>
      </c>
      <c r="D51" s="11">
        <v>0</v>
      </c>
      <c r="E51" s="10" t="s">
        <v>89</v>
      </c>
      <c r="F51" s="9">
        <v>0</v>
      </c>
      <c r="G51" s="9">
        <v>0</v>
      </c>
    </row>
    <row r="52" spans="2:7" x14ac:dyDescent="0.2">
      <c r="B52" s="8" t="s">
        <v>90</v>
      </c>
      <c r="C52" s="11">
        <v>469560348.64999998</v>
      </c>
      <c r="D52" s="11">
        <v>453120517.74000001</v>
      </c>
      <c r="E52" s="10" t="s">
        <v>91</v>
      </c>
      <c r="F52" s="9">
        <v>34517365</v>
      </c>
      <c r="G52" s="9">
        <v>42070971</v>
      </c>
    </row>
    <row r="53" spans="2:7" x14ac:dyDescent="0.2">
      <c r="B53" s="8" t="s">
        <v>92</v>
      </c>
      <c r="C53" s="11">
        <v>34692996.310000002</v>
      </c>
      <c r="D53" s="11">
        <v>34051905.219999999</v>
      </c>
      <c r="E53" s="10" t="s">
        <v>93</v>
      </c>
      <c r="F53" s="9">
        <v>0</v>
      </c>
      <c r="G53" s="9">
        <v>0</v>
      </c>
    </row>
    <row r="54" spans="2:7" ht="22.5" x14ac:dyDescent="0.2">
      <c r="B54" s="8" t="s">
        <v>94</v>
      </c>
      <c r="C54" s="11">
        <v>0</v>
      </c>
      <c r="D54" s="11">
        <v>0</v>
      </c>
      <c r="E54" s="10" t="s">
        <v>95</v>
      </c>
      <c r="F54" s="9">
        <v>0</v>
      </c>
      <c r="G54" s="9">
        <v>0</v>
      </c>
    </row>
    <row r="55" spans="2:7" x14ac:dyDescent="0.2">
      <c r="B55" s="8" t="s">
        <v>96</v>
      </c>
      <c r="C55" s="11">
        <v>-141680956.47999999</v>
      </c>
      <c r="D55" s="11">
        <v>-141680956.47999999</v>
      </c>
      <c r="E55" s="10" t="s">
        <v>97</v>
      </c>
      <c r="F55" s="9">
        <v>0</v>
      </c>
      <c r="G55" s="9">
        <v>0</v>
      </c>
    </row>
    <row r="56" spans="2:7" x14ac:dyDescent="0.2">
      <c r="B56" s="8" t="s">
        <v>98</v>
      </c>
      <c r="C56" s="11">
        <v>0</v>
      </c>
      <c r="D56" s="11">
        <v>0</v>
      </c>
      <c r="E56" s="3"/>
      <c r="F56" s="9"/>
      <c r="G56" s="9"/>
    </row>
    <row r="57" spans="2:7" ht="22.5" x14ac:dyDescent="0.2">
      <c r="B57" s="8" t="s">
        <v>99</v>
      </c>
      <c r="C57" s="11">
        <v>0</v>
      </c>
      <c r="D57" s="11">
        <v>0</v>
      </c>
      <c r="E57" s="3" t="s">
        <v>100</v>
      </c>
      <c r="F57" s="18">
        <f>+F50+F51+F52+F53+F54+F55</f>
        <v>34517365</v>
      </c>
      <c r="G57" s="18">
        <f>+G50+G51+G52+G53+G54+G55</f>
        <v>42070971</v>
      </c>
    </row>
    <row r="58" spans="2:7" x14ac:dyDescent="0.2">
      <c r="B58" s="8" t="s">
        <v>101</v>
      </c>
      <c r="C58" s="11">
        <v>0</v>
      </c>
      <c r="D58" s="11">
        <v>0</v>
      </c>
      <c r="E58" s="15"/>
      <c r="F58" s="9"/>
      <c r="G58" s="9"/>
    </row>
    <row r="59" spans="2:7" x14ac:dyDescent="0.2">
      <c r="B59" s="8"/>
      <c r="C59" s="11"/>
      <c r="D59" s="11"/>
      <c r="E59" s="3" t="s">
        <v>102</v>
      </c>
      <c r="F59" s="18">
        <f>+F47+F57</f>
        <v>51824280.269999996</v>
      </c>
      <c r="G59" s="18">
        <f>+G47+G57</f>
        <v>58629790.159999996</v>
      </c>
    </row>
    <row r="60" spans="2:7" ht="22.5" x14ac:dyDescent="0.2">
      <c r="B60" s="7" t="s">
        <v>103</v>
      </c>
      <c r="C60" s="19">
        <f>+C50+C51+C52+C53+C54+C55+C56+C57+C58</f>
        <v>362572388.48000002</v>
      </c>
      <c r="D60" s="19">
        <f>+D50+D51+D52+D53+D54+D55+D56+D57+D58</f>
        <v>345491466.48000002</v>
      </c>
      <c r="E60" s="10"/>
      <c r="F60" s="9"/>
      <c r="G60" s="9"/>
    </row>
    <row r="61" spans="2:7" x14ac:dyDescent="0.2">
      <c r="B61" s="8"/>
      <c r="C61" s="12"/>
      <c r="D61" s="12"/>
      <c r="E61" s="3" t="s">
        <v>7</v>
      </c>
      <c r="F61" s="9"/>
      <c r="G61" s="9"/>
    </row>
    <row r="62" spans="2:7" x14ac:dyDescent="0.2">
      <c r="B62" s="7" t="s">
        <v>104</v>
      </c>
      <c r="C62" s="21">
        <f>+C47+C60</f>
        <v>431535941.54000002</v>
      </c>
      <c r="D62" s="21">
        <f>+D47+D60</f>
        <v>389889419.00999999</v>
      </c>
      <c r="E62" s="3"/>
      <c r="F62" s="9"/>
      <c r="G62" s="9"/>
    </row>
    <row r="63" spans="2:7" ht="22.5" x14ac:dyDescent="0.2">
      <c r="B63" s="12"/>
      <c r="C63" s="12"/>
      <c r="D63" s="12"/>
      <c r="E63" s="3" t="s">
        <v>105</v>
      </c>
      <c r="F63" s="18">
        <f>+F64+F65+F66</f>
        <v>50157697.590000004</v>
      </c>
      <c r="G63" s="18">
        <f>+G64+G65+G66</f>
        <v>50157697.590000004</v>
      </c>
    </row>
    <row r="64" spans="2:7" x14ac:dyDescent="0.2">
      <c r="B64" s="12"/>
      <c r="C64" s="12"/>
      <c r="D64" s="12"/>
      <c r="E64" s="10" t="s">
        <v>106</v>
      </c>
      <c r="F64" s="9">
        <v>50157697.590000004</v>
      </c>
      <c r="G64" s="9">
        <v>50157697.590000004</v>
      </c>
    </row>
    <row r="65" spans="2:7" x14ac:dyDescent="0.2">
      <c r="B65" s="12"/>
      <c r="C65" s="12"/>
      <c r="D65" s="12"/>
      <c r="E65" s="10" t="s">
        <v>107</v>
      </c>
      <c r="F65" s="9">
        <v>0</v>
      </c>
      <c r="G65" s="9">
        <v>0</v>
      </c>
    </row>
    <row r="66" spans="2:7" x14ac:dyDescent="0.2">
      <c r="B66" s="12"/>
      <c r="C66" s="12"/>
      <c r="D66" s="12"/>
      <c r="E66" s="10" t="s">
        <v>108</v>
      </c>
      <c r="F66" s="9">
        <v>0</v>
      </c>
      <c r="G66" s="9">
        <v>0</v>
      </c>
    </row>
    <row r="67" spans="2:7" x14ac:dyDescent="0.2">
      <c r="B67" s="12"/>
      <c r="C67" s="12"/>
      <c r="D67" s="12"/>
      <c r="E67" s="10"/>
      <c r="F67" s="9"/>
      <c r="G67" s="9"/>
    </row>
    <row r="68" spans="2:7" ht="22.5" x14ac:dyDescent="0.2">
      <c r="B68" s="12"/>
      <c r="C68" s="12"/>
      <c r="D68" s="12"/>
      <c r="E68" s="3" t="s">
        <v>109</v>
      </c>
      <c r="F68" s="18">
        <f>+F69+F70+F71+F72+F73</f>
        <v>329553963.67999995</v>
      </c>
      <c r="G68" s="18">
        <f>+G69+G70+G71+G72+G73</f>
        <v>281101931.26000005</v>
      </c>
    </row>
    <row r="69" spans="2:7" x14ac:dyDescent="0.2">
      <c r="B69" s="12"/>
      <c r="C69" s="12"/>
      <c r="D69" s="12"/>
      <c r="E69" s="10" t="s">
        <v>110</v>
      </c>
      <c r="F69" s="9">
        <v>48561070.649999999</v>
      </c>
      <c r="G69" s="9">
        <v>3273142.47</v>
      </c>
    </row>
    <row r="70" spans="2:7" x14ac:dyDescent="0.2">
      <c r="B70" s="12"/>
      <c r="C70" s="12"/>
      <c r="D70" s="12"/>
      <c r="E70" s="10" t="s">
        <v>111</v>
      </c>
      <c r="F70" s="9">
        <v>280992893.02999997</v>
      </c>
      <c r="G70" s="9">
        <v>277828788.79000002</v>
      </c>
    </row>
    <row r="71" spans="2:7" x14ac:dyDescent="0.2">
      <c r="B71" s="12"/>
      <c r="C71" s="12"/>
      <c r="D71" s="12"/>
      <c r="E71" s="10" t="s">
        <v>112</v>
      </c>
      <c r="F71" s="9">
        <v>0</v>
      </c>
      <c r="G71" s="9">
        <v>0</v>
      </c>
    </row>
    <row r="72" spans="2:7" x14ac:dyDescent="0.2">
      <c r="B72" s="12"/>
      <c r="C72" s="12"/>
      <c r="D72" s="12"/>
      <c r="E72" s="10" t="s">
        <v>113</v>
      </c>
      <c r="F72" s="9">
        <v>0</v>
      </c>
      <c r="G72" s="9">
        <v>0</v>
      </c>
    </row>
    <row r="73" spans="2:7" x14ac:dyDescent="0.2">
      <c r="B73" s="12"/>
      <c r="C73" s="12"/>
      <c r="D73" s="12"/>
      <c r="E73" s="10" t="s">
        <v>114</v>
      </c>
      <c r="F73" s="9">
        <v>0</v>
      </c>
      <c r="G73" s="9">
        <v>0</v>
      </c>
    </row>
    <row r="74" spans="2:7" x14ac:dyDescent="0.2">
      <c r="B74" s="12"/>
      <c r="C74" s="12"/>
      <c r="D74" s="12"/>
      <c r="E74" s="10"/>
      <c r="F74" s="9"/>
      <c r="G74" s="9"/>
    </row>
    <row r="75" spans="2:7" ht="22.5" x14ac:dyDescent="0.2">
      <c r="B75" s="12"/>
      <c r="C75" s="12"/>
      <c r="D75" s="12"/>
      <c r="E75" s="3" t="s">
        <v>115</v>
      </c>
      <c r="F75" s="18">
        <f>+F76+F77</f>
        <v>0</v>
      </c>
      <c r="G75" s="18">
        <f>+G76+G77</f>
        <v>0</v>
      </c>
    </row>
    <row r="76" spans="2:7" x14ac:dyDescent="0.2">
      <c r="B76" s="12"/>
      <c r="C76" s="12"/>
      <c r="D76" s="12"/>
      <c r="E76" s="10" t="s">
        <v>116</v>
      </c>
      <c r="F76" s="9">
        <v>0</v>
      </c>
      <c r="G76" s="9">
        <v>0</v>
      </c>
    </row>
    <row r="77" spans="2:7" x14ac:dyDescent="0.2">
      <c r="B77" s="12"/>
      <c r="C77" s="12"/>
      <c r="D77" s="12"/>
      <c r="E77" s="10" t="s">
        <v>117</v>
      </c>
      <c r="F77" s="9">
        <v>0</v>
      </c>
      <c r="G77" s="9">
        <v>0</v>
      </c>
    </row>
    <row r="78" spans="2:7" x14ac:dyDescent="0.2">
      <c r="B78" s="12"/>
      <c r="C78" s="12"/>
      <c r="D78" s="12"/>
      <c r="E78" s="10"/>
      <c r="F78" s="9"/>
      <c r="G78" s="9"/>
    </row>
    <row r="79" spans="2:7" x14ac:dyDescent="0.2">
      <c r="B79" s="12"/>
      <c r="C79" s="12"/>
      <c r="D79" s="12"/>
      <c r="E79" s="3" t="s">
        <v>118</v>
      </c>
      <c r="F79" s="18">
        <f>+F63+F68+F75</f>
        <v>379711661.26999998</v>
      </c>
      <c r="G79" s="18">
        <f>+G63+G68+G75</f>
        <v>331259628.85000002</v>
      </c>
    </row>
    <row r="80" spans="2:7" x14ac:dyDescent="0.2">
      <c r="B80" s="12"/>
      <c r="C80" s="12"/>
      <c r="D80" s="12"/>
      <c r="E80" s="10"/>
      <c r="F80" s="9"/>
      <c r="G80" s="9"/>
    </row>
    <row r="81" spans="2:7" ht="23.25" thickBot="1" x14ac:dyDescent="0.25">
      <c r="B81" s="13"/>
      <c r="C81" s="13"/>
      <c r="D81" s="13"/>
      <c r="E81" s="16" t="s">
        <v>119</v>
      </c>
      <c r="F81" s="20">
        <f>+F59+F79</f>
        <v>431535941.53999996</v>
      </c>
      <c r="G81" s="20">
        <f>+G59+G79</f>
        <v>389889419.00999999</v>
      </c>
    </row>
  </sheetData>
  <mergeCells count="4">
    <mergeCell ref="B2:G2"/>
    <mergeCell ref="B3:G3"/>
    <mergeCell ref="B4:G4"/>
    <mergeCell ref="B5:G5"/>
  </mergeCells>
  <pageMargins left="0.31496062992125984" right="0.31496062992125984" top="0.15748031496062992" bottom="0.15748031496062992" header="0.31496062992125984" footer="0.31496062992125984"/>
  <pageSetup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ESFD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2020-10-30T18:43:20Z</cp:lastPrinted>
  <dcterms:created xsi:type="dcterms:W3CDTF">2020-04-14T23:33:45Z</dcterms:created>
  <dcterms:modified xsi:type="dcterms:W3CDTF">2022-08-02T20:17:29Z</dcterms:modified>
</cp:coreProperties>
</file>