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3\Formatos de la Ley de Disciplina Financiera 4TO. TRIMESTRE 2023\"/>
    </mc:Choice>
  </mc:AlternateContent>
  <xr:revisionPtr revIDLastSave="0" documentId="13_ncr:1_{EB6972AD-4B3A-4E1F-AE52-198B9DD2C87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G47" i="31" s="1"/>
  <c r="F67" i="31"/>
  <c r="F47" i="31" s="1"/>
  <c r="E67" i="31"/>
  <c r="E47" i="31" s="1"/>
  <c r="D67" i="31"/>
  <c r="D47" i="31" s="1"/>
  <c r="I58" i="31"/>
  <c r="I47" i="31" s="1"/>
  <c r="H58" i="31"/>
  <c r="H47" i="31" s="1"/>
  <c r="G58" i="31"/>
  <c r="F58" i="31"/>
  <c r="E58" i="31"/>
  <c r="D58" i="31"/>
  <c r="I48" i="31"/>
  <c r="H48" i="31"/>
  <c r="G48" i="31"/>
  <c r="F48" i="31"/>
  <c r="E48" i="31"/>
  <c r="D48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H21" i="31"/>
  <c r="G21" i="31"/>
  <c r="F21" i="31"/>
  <c r="E21" i="31"/>
  <c r="D21" i="31"/>
  <c r="I11" i="31"/>
  <c r="I10" i="31" s="1"/>
  <c r="H11" i="31"/>
  <c r="H10" i="31" s="1"/>
  <c r="G11" i="31"/>
  <c r="G10" i="31" s="1"/>
  <c r="F11" i="31"/>
  <c r="F10" i="31" s="1"/>
  <c r="E11" i="31"/>
  <c r="E10" i="31" s="1"/>
  <c r="D11" i="31"/>
  <c r="D10" i="31" s="1"/>
  <c r="D84" i="31" l="1"/>
  <c r="E84" i="31"/>
  <c r="F84" i="31"/>
  <c r="G84" i="31"/>
  <c r="H84" i="31"/>
  <c r="I84" i="3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<sst xmlns="http://schemas.openxmlformats.org/spreadsheetml/2006/main" count="80" uniqueCount="48">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</sst>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4" fillId="0" borderId="17" xfId="1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495C"/>
  </sheetPr>
  <dimension ref="B1:K85"/>
  <sheetViews>
    <sheetView showGridLines="0" tabSelected="1" workbookViewId="0">
      <selection activeCell="B2" sqref="B2:I85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2" t="s">
        <v>46</v>
      </c>
      <c r="C2" s="23"/>
      <c r="D2" s="23"/>
      <c r="E2" s="23"/>
      <c r="F2" s="23"/>
      <c r="G2" s="23"/>
      <c r="H2" s="23"/>
      <c r="I2" s="24"/>
    </row>
    <row r="3" spans="2:11" x14ac:dyDescent="0.2">
      <c r="B3" s="25" t="s">
        <v>7</v>
      </c>
      <c r="C3" s="26"/>
      <c r="D3" s="26"/>
      <c r="E3" s="26"/>
      <c r="F3" s="26"/>
      <c r="G3" s="26"/>
      <c r="H3" s="26"/>
      <c r="I3" s="27"/>
    </row>
    <row r="4" spans="2:11" x14ac:dyDescent="0.2">
      <c r="B4" s="25" t="s">
        <v>3</v>
      </c>
      <c r="C4" s="26"/>
      <c r="D4" s="26"/>
      <c r="E4" s="26"/>
      <c r="F4" s="26"/>
      <c r="G4" s="26"/>
      <c r="H4" s="26"/>
      <c r="I4" s="27"/>
    </row>
    <row r="5" spans="2:11" x14ac:dyDescent="0.2">
      <c r="B5" s="25" t="s">
        <v>47</v>
      </c>
      <c r="C5" s="26"/>
      <c r="D5" s="26"/>
      <c r="E5" s="26"/>
      <c r="F5" s="26"/>
      <c r="G5" s="26"/>
      <c r="H5" s="26"/>
      <c r="I5" s="27"/>
    </row>
    <row r="6" spans="2:11" ht="13.5" thickBot="1" x14ac:dyDescent="0.25">
      <c r="B6" s="28" t="s">
        <v>4</v>
      </c>
      <c r="C6" s="29"/>
      <c r="D6" s="29"/>
      <c r="E6" s="29"/>
      <c r="F6" s="29"/>
      <c r="G6" s="29"/>
      <c r="H6" s="29"/>
      <c r="I6" s="30"/>
    </row>
    <row r="7" spans="2:11" ht="13.5" thickBot="1" x14ac:dyDescent="0.25">
      <c r="B7" s="22" t="s">
        <v>5</v>
      </c>
      <c r="C7" s="31"/>
      <c r="D7" s="33" t="s">
        <v>1</v>
      </c>
      <c r="E7" s="34"/>
      <c r="F7" s="34"/>
      <c r="G7" s="34"/>
      <c r="H7" s="35"/>
      <c r="I7" s="36" t="s">
        <v>8</v>
      </c>
    </row>
    <row r="8" spans="2:11" ht="26.25" thickBot="1" x14ac:dyDescent="0.25">
      <c r="B8" s="28"/>
      <c r="C8" s="32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7"/>
    </row>
    <row r="9" spans="2:11" x14ac:dyDescent="0.2">
      <c r="B9" s="38"/>
      <c r="C9" s="39"/>
      <c r="D9" s="7"/>
      <c r="E9" s="7"/>
      <c r="F9" s="7"/>
      <c r="G9" s="7"/>
      <c r="H9" s="7"/>
      <c r="I9" s="7"/>
    </row>
    <row r="10" spans="2:11" ht="12.75" customHeight="1" x14ac:dyDescent="0.2">
      <c r="B10" s="40" t="s">
        <v>12</v>
      </c>
      <c r="C10" s="41"/>
      <c r="D10" s="10">
        <f>+D11+D21+D30+D41</f>
        <v>130587769.74000001</v>
      </c>
      <c r="E10" s="10">
        <f t="shared" ref="E10:I10" si="0">+E11+E21+E30+E41</f>
        <v>34273714.349999994</v>
      </c>
      <c r="F10" s="10">
        <f t="shared" si="0"/>
        <v>164861484.09</v>
      </c>
      <c r="G10" s="10">
        <f t="shared" si="0"/>
        <v>142776583.33000001</v>
      </c>
      <c r="H10" s="10">
        <f t="shared" si="0"/>
        <v>140589498.29000002</v>
      </c>
      <c r="I10" s="10">
        <f t="shared" si="0"/>
        <v>22084900.759999998</v>
      </c>
    </row>
    <row r="11" spans="2:11" x14ac:dyDescent="0.2">
      <c r="B11" s="20" t="s">
        <v>13</v>
      </c>
      <c r="C11" s="21"/>
      <c r="D11" s="10">
        <f>+D12+D13+D14+D15+D16+D17+D18+D19</f>
        <v>70334831.140000001</v>
      </c>
      <c r="E11" s="10">
        <f t="shared" ref="E11:I11" si="1">+E12+E13+E14+E15+E16+E17+E18+E19</f>
        <v>30162703.579999998</v>
      </c>
      <c r="F11" s="10">
        <f t="shared" si="1"/>
        <v>100497534.72</v>
      </c>
      <c r="G11" s="10">
        <f t="shared" si="1"/>
        <v>80383214.300000012</v>
      </c>
      <c r="H11" s="10">
        <f t="shared" si="1"/>
        <v>78555050.219999999</v>
      </c>
      <c r="I11" s="10">
        <f t="shared" si="1"/>
        <v>20114320.419999998</v>
      </c>
    </row>
    <row r="12" spans="2:11" x14ac:dyDescent="0.2">
      <c r="B12" s="6"/>
      <c r="C12" s="17" t="s">
        <v>14</v>
      </c>
      <c r="D12" s="19">
        <v>0</v>
      </c>
      <c r="E12" s="19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19">
        <v>0</v>
      </c>
      <c r="E13" s="19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19">
        <v>36659369.189999998</v>
      </c>
      <c r="E14" s="19">
        <v>28080605.82</v>
      </c>
      <c r="F14" s="11">
        <v>64739975.009999998</v>
      </c>
      <c r="G14" s="11">
        <v>47500935.200000003</v>
      </c>
      <c r="H14" s="11">
        <v>47104800.799999997</v>
      </c>
      <c r="I14" s="11">
        <v>17239039.809999999</v>
      </c>
    </row>
    <row r="15" spans="2:11" x14ac:dyDescent="0.2">
      <c r="B15" s="6"/>
      <c r="C15" s="17" t="s">
        <v>17</v>
      </c>
      <c r="D15" s="19">
        <v>0</v>
      </c>
      <c r="E15" s="19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19">
        <v>18912225.699999999</v>
      </c>
      <c r="E16" s="19">
        <v>807516.49</v>
      </c>
      <c r="F16" s="11">
        <v>19719742.190000001</v>
      </c>
      <c r="G16" s="11">
        <v>17699328.010000002</v>
      </c>
      <c r="H16" s="11">
        <v>16267298.33</v>
      </c>
      <c r="I16" s="11">
        <v>2020414.18</v>
      </c>
      <c r="K16" s="16"/>
    </row>
    <row r="17" spans="2:9" x14ac:dyDescent="0.2">
      <c r="B17" s="6"/>
      <c r="C17" s="17" t="s">
        <v>19</v>
      </c>
      <c r="D17" s="19">
        <v>0</v>
      </c>
      <c r="E17" s="19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9">
        <v>14763236.25</v>
      </c>
      <c r="E18" s="19">
        <v>1274581.27</v>
      </c>
      <c r="F18" s="11">
        <v>16037817.52</v>
      </c>
      <c r="G18" s="11">
        <v>15182951.09</v>
      </c>
      <c r="H18" s="11">
        <v>15182951.09</v>
      </c>
      <c r="I18" s="11">
        <v>854866.43</v>
      </c>
    </row>
    <row r="19" spans="2:9" x14ac:dyDescent="0.2">
      <c r="B19" s="6"/>
      <c r="C19" s="17" t="s">
        <v>21</v>
      </c>
      <c r="D19" s="19">
        <v>0</v>
      </c>
      <c r="E19" s="19">
        <v>0</v>
      </c>
      <c r="F19" s="11">
        <v>0</v>
      </c>
      <c r="G19" s="11">
        <v>0</v>
      </c>
      <c r="H19" s="11">
        <v>0</v>
      </c>
      <c r="I19" s="11">
        <v>0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20" t="s">
        <v>22</v>
      </c>
      <c r="C21" s="21"/>
      <c r="D21" s="10">
        <f>+D22+D23+D24+D25+D26+D27+D28</f>
        <v>60252938.600000001</v>
      </c>
      <c r="E21" s="10">
        <f t="shared" ref="E21:I21" si="2">+E22+E23+E24+E25+E26+E27+E28</f>
        <v>4111010.7699999996</v>
      </c>
      <c r="F21" s="10">
        <f t="shared" si="2"/>
        <v>64363949.369999997</v>
      </c>
      <c r="G21" s="10">
        <f t="shared" si="2"/>
        <v>62393369.030000001</v>
      </c>
      <c r="H21" s="10">
        <f t="shared" si="2"/>
        <v>62034448.070000008</v>
      </c>
      <c r="I21" s="10">
        <f t="shared" si="2"/>
        <v>1970580.3399999999</v>
      </c>
    </row>
    <row r="22" spans="2:9" x14ac:dyDescent="0.2">
      <c r="B22" s="6"/>
      <c r="C22" s="17" t="s">
        <v>23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2:9" x14ac:dyDescent="0.2">
      <c r="B23" s="6"/>
      <c r="C23" s="17" t="s">
        <v>24</v>
      </c>
      <c r="D23" s="11">
        <v>18551187.5</v>
      </c>
      <c r="E23" s="11">
        <v>853418.89</v>
      </c>
      <c r="F23" s="11">
        <v>19404606.390000001</v>
      </c>
      <c r="G23" s="11">
        <v>18116374.73</v>
      </c>
      <c r="H23" s="11">
        <v>17982974.73</v>
      </c>
      <c r="I23" s="11">
        <v>1288231.6599999999</v>
      </c>
    </row>
    <row r="24" spans="2:9" x14ac:dyDescent="0.2">
      <c r="B24" s="6"/>
      <c r="C24" s="17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2:9" x14ac:dyDescent="0.2">
      <c r="B25" s="6"/>
      <c r="C25" s="17" t="s">
        <v>26</v>
      </c>
      <c r="D25" s="11">
        <v>25572122.949999999</v>
      </c>
      <c r="E25" s="11">
        <v>529079.85</v>
      </c>
      <c r="F25" s="11">
        <v>26101202.800000001</v>
      </c>
      <c r="G25" s="11">
        <v>25820244.239999998</v>
      </c>
      <c r="H25" s="11">
        <v>25594723.280000001</v>
      </c>
      <c r="I25" s="11">
        <v>280958.56</v>
      </c>
    </row>
    <row r="26" spans="2:9" x14ac:dyDescent="0.2">
      <c r="B26" s="6"/>
      <c r="C26" s="17" t="s">
        <v>27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2:9" x14ac:dyDescent="0.2">
      <c r="B27" s="6"/>
      <c r="C27" s="17" t="s">
        <v>28</v>
      </c>
      <c r="D27" s="11">
        <v>16129628.15</v>
      </c>
      <c r="E27" s="11">
        <v>2728512.03</v>
      </c>
      <c r="F27" s="11">
        <v>18858140.18</v>
      </c>
      <c r="G27" s="11">
        <v>18456750.059999999</v>
      </c>
      <c r="H27" s="11">
        <v>18456750.059999999</v>
      </c>
      <c r="I27" s="11">
        <v>401390.12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20" t="s">
        <v>30</v>
      </c>
      <c r="C30" s="21"/>
      <c r="D30" s="10">
        <f>+D31+D32+D33+D34+D35+D36+D37+D38+D39</f>
        <v>0</v>
      </c>
      <c r="E30" s="10">
        <f t="shared" ref="E30:I30" si="3">+E31+E32+E33+E34+E35+E36+E37+E38+E39</f>
        <v>0</v>
      </c>
      <c r="F30" s="10">
        <f t="shared" si="3"/>
        <v>0</v>
      </c>
      <c r="G30" s="10">
        <f t="shared" si="3"/>
        <v>0</v>
      </c>
      <c r="H30" s="10">
        <f t="shared" si="3"/>
        <v>0</v>
      </c>
      <c r="I30" s="10">
        <f t="shared" si="3"/>
        <v>0</v>
      </c>
    </row>
    <row r="31" spans="2:9" x14ac:dyDescent="0.2">
      <c r="B31" s="6"/>
      <c r="C31" s="17" t="s">
        <v>31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20" t="s">
        <v>40</v>
      </c>
      <c r="C41" s="21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20" t="s">
        <v>45</v>
      </c>
      <c r="C47" s="21"/>
      <c r="D47" s="10">
        <f>+D48+D58+D67+D78</f>
        <v>145089516.13999999</v>
      </c>
      <c r="E47" s="10">
        <f t="shared" ref="E47:I47" si="5">+E48+E58+E67+E78</f>
        <v>64161333.420000002</v>
      </c>
      <c r="F47" s="10">
        <f t="shared" si="5"/>
        <v>209250849.56</v>
      </c>
      <c r="G47" s="10">
        <f t="shared" si="5"/>
        <v>209250393.5</v>
      </c>
      <c r="H47" s="10">
        <f t="shared" si="5"/>
        <v>131623459.88000001</v>
      </c>
      <c r="I47" s="10">
        <f t="shared" si="5"/>
        <v>456.06</v>
      </c>
    </row>
    <row r="48" spans="2:9" x14ac:dyDescent="0.2">
      <c r="B48" s="20" t="s">
        <v>13</v>
      </c>
      <c r="C48" s="21"/>
      <c r="D48" s="10">
        <f>+D49+D50+D51+D52+D53+D54+D55+D56</f>
        <v>22873771</v>
      </c>
      <c r="E48" s="10">
        <f t="shared" ref="E48:I48" si="6">+E49+E50+E51+E52+E53+E54+E55+E56</f>
        <v>16982253.780000001</v>
      </c>
      <c r="F48" s="10">
        <f t="shared" si="6"/>
        <v>39856024.780000001</v>
      </c>
      <c r="G48" s="10">
        <f t="shared" si="6"/>
        <v>39855568.730000004</v>
      </c>
      <c r="H48" s="10">
        <f t="shared" si="6"/>
        <v>39855568.730000004</v>
      </c>
      <c r="I48" s="10">
        <f t="shared" si="6"/>
        <v>456.05</v>
      </c>
    </row>
    <row r="49" spans="2:10" x14ac:dyDescent="0.2">
      <c r="B49" s="6"/>
      <c r="C49" s="17" t="s">
        <v>14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2:10" x14ac:dyDescent="0.2">
      <c r="B50" s="6"/>
      <c r="C50" s="17" t="s">
        <v>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2:10" x14ac:dyDescent="0.2">
      <c r="B51" s="6"/>
      <c r="C51" s="17" t="s">
        <v>16</v>
      </c>
      <c r="D51" s="14">
        <v>0</v>
      </c>
      <c r="E51" s="14">
        <v>28364.15</v>
      </c>
      <c r="F51" s="14">
        <v>28364.15</v>
      </c>
      <c r="G51" s="14">
        <v>28364.15</v>
      </c>
      <c r="H51" s="14">
        <v>28364.15</v>
      </c>
      <c r="I51" s="14">
        <v>0</v>
      </c>
    </row>
    <row r="52" spans="2:10" x14ac:dyDescent="0.2">
      <c r="B52" s="6"/>
      <c r="C52" s="17" t="s">
        <v>17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2:10" x14ac:dyDescent="0.2">
      <c r="B53" s="6"/>
      <c r="C53" s="17" t="s">
        <v>18</v>
      </c>
      <c r="D53" s="14">
        <v>11775589</v>
      </c>
      <c r="E53" s="14">
        <v>-245504.81</v>
      </c>
      <c r="F53" s="14">
        <v>11530084.189999999</v>
      </c>
      <c r="G53" s="14">
        <v>11529628.140000001</v>
      </c>
      <c r="H53" s="14">
        <v>11529628.140000001</v>
      </c>
      <c r="I53" s="14">
        <v>456.05</v>
      </c>
      <c r="J53" s="16"/>
    </row>
    <row r="54" spans="2:10" x14ac:dyDescent="0.2">
      <c r="B54" s="6"/>
      <c r="C54" s="17" t="s">
        <v>19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2:10" x14ac:dyDescent="0.2">
      <c r="B55" s="6"/>
      <c r="C55" s="17" t="s">
        <v>20</v>
      </c>
      <c r="D55" s="14">
        <v>11098182</v>
      </c>
      <c r="E55" s="14">
        <v>17199394.440000001</v>
      </c>
      <c r="F55" s="14">
        <v>28297576.440000001</v>
      </c>
      <c r="G55" s="14">
        <v>28297576.440000001</v>
      </c>
      <c r="H55" s="14">
        <v>28297576.440000001</v>
      </c>
      <c r="I55" s="14">
        <v>0</v>
      </c>
    </row>
    <row r="56" spans="2:10" x14ac:dyDescent="0.2">
      <c r="B56" s="6"/>
      <c r="C56" s="17" t="s">
        <v>21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20" t="s">
        <v>22</v>
      </c>
      <c r="C58" s="21"/>
      <c r="D58" s="10">
        <f>+D59+D60+D61+D62+D63+D64+D65</f>
        <v>122215745.14</v>
      </c>
      <c r="E58" s="10">
        <f t="shared" ref="E58:I58" si="7">+E59+E60+E61+E62+E63+E64+E65</f>
        <v>47179079.640000001</v>
      </c>
      <c r="F58" s="10">
        <f t="shared" si="7"/>
        <v>169394824.78</v>
      </c>
      <c r="G58" s="10">
        <f t="shared" si="7"/>
        <v>169394824.77000001</v>
      </c>
      <c r="H58" s="10">
        <f t="shared" si="7"/>
        <v>91767891.150000006</v>
      </c>
      <c r="I58" s="10">
        <f t="shared" si="7"/>
        <v>0.01</v>
      </c>
    </row>
    <row r="59" spans="2:10" x14ac:dyDescent="0.2">
      <c r="B59" s="6"/>
      <c r="C59" s="17" t="s">
        <v>23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2:10" x14ac:dyDescent="0.2">
      <c r="B60" s="6"/>
      <c r="C60" s="17" t="s">
        <v>24</v>
      </c>
      <c r="D60" s="14">
        <v>122215745.14</v>
      </c>
      <c r="E60" s="14">
        <v>35813526.359999999</v>
      </c>
      <c r="F60" s="14">
        <v>158029271.5</v>
      </c>
      <c r="G60" s="14">
        <v>158029271.49000001</v>
      </c>
      <c r="H60" s="14">
        <v>80695587.870000005</v>
      </c>
      <c r="I60" s="14">
        <v>0.01</v>
      </c>
    </row>
    <row r="61" spans="2:10" x14ac:dyDescent="0.2">
      <c r="B61" s="6"/>
      <c r="C61" s="17" t="s">
        <v>25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2:10" x14ac:dyDescent="0.2">
      <c r="B62" s="6"/>
      <c r="C62" s="17" t="s">
        <v>26</v>
      </c>
      <c r="D62" s="14">
        <v>0</v>
      </c>
      <c r="E62" s="14">
        <v>393690.08</v>
      </c>
      <c r="F62" s="14">
        <v>393690.08</v>
      </c>
      <c r="G62" s="14">
        <v>393690.08</v>
      </c>
      <c r="H62" s="14">
        <v>393690.08</v>
      </c>
      <c r="I62" s="14">
        <v>0</v>
      </c>
    </row>
    <row r="63" spans="2:10" x14ac:dyDescent="0.2">
      <c r="B63" s="6"/>
      <c r="C63" s="17" t="s">
        <v>27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2:10" x14ac:dyDescent="0.2">
      <c r="B64" s="6"/>
      <c r="C64" s="17" t="s">
        <v>28</v>
      </c>
      <c r="D64" s="14">
        <v>0</v>
      </c>
      <c r="E64" s="14">
        <v>10971863.199999999</v>
      </c>
      <c r="F64" s="14">
        <v>10971863.199999999</v>
      </c>
      <c r="G64" s="14">
        <v>10971863.199999999</v>
      </c>
      <c r="H64" s="14">
        <v>10678613.199999999</v>
      </c>
      <c r="I64" s="14">
        <v>0</v>
      </c>
    </row>
    <row r="65" spans="2:9" x14ac:dyDescent="0.2">
      <c r="B65" s="6"/>
      <c r="C65" s="17" t="s">
        <v>29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20" t="s">
        <v>30</v>
      </c>
      <c r="C67" s="21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20" t="s">
        <v>40</v>
      </c>
      <c r="C78" s="21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20" t="s">
        <v>11</v>
      </c>
      <c r="C84" s="21"/>
      <c r="D84" s="15">
        <f>+D10+D47</f>
        <v>275677285.88</v>
      </c>
      <c r="E84" s="15">
        <f>+E10+E47</f>
        <v>98435047.769999996</v>
      </c>
      <c r="F84" s="15">
        <f t="shared" ref="F84:H84" si="10">+F10+F47</f>
        <v>374112333.64999998</v>
      </c>
      <c r="G84" s="15">
        <f t="shared" si="10"/>
        <v>352026976.83000004</v>
      </c>
      <c r="H84" s="15">
        <f t="shared" si="10"/>
        <v>272212958.17000002</v>
      </c>
      <c r="I84" s="15">
        <f>+I10+I47</f>
        <v>22085356.819999997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  <mergeCell ref="B84:C84"/>
    <mergeCell ref="B47:C47"/>
    <mergeCell ref="B48:C48"/>
    <mergeCell ref="B58:C58"/>
    <mergeCell ref="B67:C67"/>
    <mergeCell ref="B78:C78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2022-08-02T20:28:27Z</cp:lastPrinted>
  <dcterms:created xsi:type="dcterms:W3CDTF">2020-04-14T23:33:45Z</dcterms:created>
  <dcterms:modified xsi:type="dcterms:W3CDTF">2024-02-26T22:26:16Z</dcterms:modified>
</cp:coreProperties>
</file>