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NOVIEMBRE 2022\III ESTADOS E INFORMACIÓN PROGRAMÁTICA\"/>
    </mc:Choice>
  </mc:AlternateContent>
  <xr:revisionPtr revIDLastSave="0" documentId="13_ncr:1_{BB0C75F7-CD73-41FE-AA45-6593298B028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G29" i="16" s="1"/>
  <c r="G30" i="16"/>
  <c r="J30" i="16" s="1"/>
  <c r="I29" i="16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G22" i="16" s="1"/>
  <c r="G24" i="16"/>
  <c r="J24" i="16" s="1"/>
  <c r="G23" i="16"/>
  <c r="J23" i="16" s="1"/>
  <c r="I22" i="16"/>
  <c r="H22" i="16"/>
  <c r="F22" i="16"/>
  <c r="E22" i="16"/>
  <c r="J21" i="16"/>
  <c r="G21" i="16"/>
  <c r="G20" i="16"/>
  <c r="J20" i="16" s="1"/>
  <c r="G19" i="16"/>
  <c r="J19" i="16" s="1"/>
  <c r="G18" i="16"/>
  <c r="J18" i="16" s="1"/>
  <c r="G17" i="16"/>
  <c r="J17" i="16" s="1"/>
  <c r="G16" i="16"/>
  <c r="J16" i="16" s="1"/>
  <c r="G15" i="16"/>
  <c r="J15" i="16" s="1"/>
  <c r="J14" i="16"/>
  <c r="G14" i="16"/>
  <c r="I13" i="16"/>
  <c r="H13" i="16"/>
  <c r="F13" i="16"/>
  <c r="F40" i="16" s="1"/>
  <c r="E13" i="16"/>
  <c r="E40" i="16" s="1"/>
  <c r="G12" i="16"/>
  <c r="J12" i="16" s="1"/>
  <c r="G11" i="16"/>
  <c r="J11" i="16" s="1"/>
  <c r="J10" i="16" s="1"/>
  <c r="I10" i="16"/>
  <c r="I9" i="16" s="1"/>
  <c r="H10" i="16"/>
  <c r="H9" i="16" s="1"/>
  <c r="G10" i="16"/>
  <c r="F10" i="16"/>
  <c r="E10" i="16"/>
  <c r="J29" i="16" l="1"/>
  <c r="J13" i="16"/>
  <c r="J25" i="16"/>
  <c r="J22" i="16" s="1"/>
  <c r="F9" i="16"/>
  <c r="G13" i="16"/>
  <c r="G40" i="16" s="1"/>
  <c r="E9" i="16"/>
  <c r="H40" i="16"/>
  <c r="J31" i="16"/>
  <c r="G9" i="16"/>
  <c r="I40" i="16"/>
  <c r="J40" i="16" l="1"/>
  <c r="J9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<sst xmlns="http://schemas.openxmlformats.org/spreadsheetml/2006/main" count="44" uniqueCount="44">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</sst>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E8" sqref="E8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 t="shared" ref="E9:J9" si="0">+E10+E13+E22+E26+E29+E34+E36+E37+E38</f>
        <v>246916584.99000004</v>
      </c>
      <c r="F9" s="10">
        <f t="shared" si="0"/>
        <v>37454184.199999996</v>
      </c>
      <c r="G9" s="10">
        <f t="shared" si="0"/>
        <v>284370769.19</v>
      </c>
      <c r="H9" s="10">
        <f t="shared" si="0"/>
        <v>234354305.73000002</v>
      </c>
      <c r="I9" s="10">
        <f t="shared" si="0"/>
        <v>211314974.66</v>
      </c>
      <c r="J9" s="10">
        <f t="shared" si="0"/>
        <v>50016463.459999993</v>
      </c>
    </row>
    <row r="10" spans="2:10" ht="15" customHeight="1" x14ac:dyDescent="0.25">
      <c r="B10" s="5"/>
      <c r="C10" s="19" t="s">
        <v>13</v>
      </c>
      <c r="D10" s="20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 t="shared" ref="E13:J13" si="2">+E14+E15+E16+E17+E18+E19+E20+E21</f>
        <v>211382454.72000003</v>
      </c>
      <c r="F13" s="13">
        <f t="shared" si="2"/>
        <v>37091459.569999993</v>
      </c>
      <c r="G13" s="13">
        <f t="shared" si="2"/>
        <v>248473914.28999999</v>
      </c>
      <c r="H13" s="13">
        <f t="shared" si="2"/>
        <v>206628244.89000002</v>
      </c>
      <c r="I13" s="13">
        <f t="shared" si="2"/>
        <v>184756035.28</v>
      </c>
      <c r="J13" s="13">
        <f t="shared" si="2"/>
        <v>41845669.399999991</v>
      </c>
    </row>
    <row r="14" spans="2:10" x14ac:dyDescent="0.25">
      <c r="B14" s="5"/>
      <c r="C14" s="6"/>
      <c r="D14" s="3" t="s">
        <v>17</v>
      </c>
      <c r="E14" s="11">
        <v>85574274.590000004</v>
      </c>
      <c r="F14" s="11">
        <v>8430058.6899999995</v>
      </c>
      <c r="G14" s="11">
        <f>+E14+F14</f>
        <v>94004333.280000001</v>
      </c>
      <c r="H14" s="11">
        <v>80099983.780000001</v>
      </c>
      <c r="I14" s="11">
        <v>78887469.280000001</v>
      </c>
      <c r="J14" s="11">
        <f t="shared" ref="J14:J21" si="3">+G14-H14</f>
        <v>13904349.5</v>
      </c>
    </row>
    <row r="15" spans="2:10" x14ac:dyDescent="0.25">
      <c r="B15" s="5"/>
      <c r="C15" s="6"/>
      <c r="D15" s="3" t="s">
        <v>18</v>
      </c>
      <c r="E15" s="11">
        <v>108381643.45999999</v>
      </c>
      <c r="F15" s="11">
        <v>18744861.359999999</v>
      </c>
      <c r="G15" s="11">
        <f t="shared" ref="G15:G20" si="4">+E15+F15</f>
        <v>127126504.81999999</v>
      </c>
      <c r="H15" s="11">
        <v>102005802.90000001</v>
      </c>
      <c r="I15" s="11">
        <v>81353607.790000007</v>
      </c>
      <c r="J15" s="11">
        <f t="shared" si="3"/>
        <v>25120701.919999987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 t="shared" si="3"/>
        <v>0</v>
      </c>
    </row>
    <row r="17" spans="2:10" x14ac:dyDescent="0.25">
      <c r="B17" s="5"/>
      <c r="C17" s="6"/>
      <c r="D17" s="3" t="s">
        <v>20</v>
      </c>
      <c r="E17" s="11">
        <v>17426536.670000002</v>
      </c>
      <c r="F17" s="11">
        <v>9916539.5199999996</v>
      </c>
      <c r="G17" s="11">
        <f t="shared" si="4"/>
        <v>27343076.190000001</v>
      </c>
      <c r="H17" s="11">
        <v>24522458.210000001</v>
      </c>
      <c r="I17" s="11">
        <v>24514958.210000001</v>
      </c>
      <c r="J17" s="11">
        <f t="shared" si="3"/>
        <v>2820617.9800000004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9" t="s">
        <v>25</v>
      </c>
      <c r="D22" s="20"/>
      <c r="E22" s="13">
        <f t="shared" ref="E22:J22" si="5">+E23+E24+E25</f>
        <v>35534130.270000003</v>
      </c>
      <c r="F22" s="13">
        <f t="shared" si="5"/>
        <v>362724.63</v>
      </c>
      <c r="G22" s="13">
        <f t="shared" si="5"/>
        <v>35896854.899999999</v>
      </c>
      <c r="H22" s="13">
        <f>+H23+H24+H25</f>
        <v>27726060.84</v>
      </c>
      <c r="I22" s="13">
        <f t="shared" si="5"/>
        <v>26558939.380000003</v>
      </c>
      <c r="J22" s="13">
        <f t="shared" si="5"/>
        <v>8170794.0600000015</v>
      </c>
    </row>
    <row r="23" spans="2:10" ht="16.5" x14ac:dyDescent="0.25">
      <c r="B23" s="5"/>
      <c r="C23" s="6"/>
      <c r="D23" s="3" t="s">
        <v>26</v>
      </c>
      <c r="E23" s="11">
        <v>34310504.770000003</v>
      </c>
      <c r="F23" s="11">
        <v>-159761.34</v>
      </c>
      <c r="G23" s="11">
        <f>+E23+F23</f>
        <v>34150743.43</v>
      </c>
      <c r="H23" s="11">
        <v>26161461.329999998</v>
      </c>
      <c r="I23" s="11">
        <v>24994339.870000001</v>
      </c>
      <c r="J23" s="11">
        <f>+G23-H23</f>
        <v>7989282.1000000015</v>
      </c>
    </row>
    <row r="24" spans="2:10" x14ac:dyDescent="0.25">
      <c r="B24" s="5"/>
      <c r="C24" s="6"/>
      <c r="D24" s="3" t="s">
        <v>27</v>
      </c>
      <c r="E24" s="11">
        <v>1223625.5</v>
      </c>
      <c r="F24" s="11">
        <v>522485.97</v>
      </c>
      <c r="G24" s="11">
        <f>+E24+F24</f>
        <v>1746111.47</v>
      </c>
      <c r="H24" s="11">
        <v>1564599.51</v>
      </c>
      <c r="I24" s="11">
        <v>1564599.51</v>
      </c>
      <c r="J24" s="11">
        <f>+G24-H24</f>
        <v>181511.95999999996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9" t="s">
        <v>29</v>
      </c>
      <c r="D26" s="20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9" t="s">
        <v>37</v>
      </c>
      <c r="D34" s="20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 t="shared" ref="E40:J40" si="9">+E10+E13+E22+E26+E29+E34+E36+E37+E38</f>
        <v>246916584.99000004</v>
      </c>
      <c r="F40" s="12">
        <f t="shared" si="9"/>
        <v>37454184.199999996</v>
      </c>
      <c r="G40" s="12">
        <f t="shared" si="9"/>
        <v>284370769.19</v>
      </c>
      <c r="H40" s="12">
        <f t="shared" si="9"/>
        <v>234354305.73000002</v>
      </c>
      <c r="I40" s="12">
        <f t="shared" si="9"/>
        <v>211314974.66</v>
      </c>
      <c r="J40" s="12">
        <f t="shared" si="9"/>
        <v>50016463.459999993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2023-01-30T17:13:19Z</dcterms:modified>
</cp:coreProperties>
</file>