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II ESTADOS E INFORMACIÓN PROGRAMÁTICA\"/>
    </mc:Choice>
  </mc:AlternateContent>
  <xr:revisionPtr revIDLastSave="0" documentId="13_ncr:1_{6AFE9140-DCA1-4E9C-A754-3005183F1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F34" i="16"/>
  <c r="E34" i="16"/>
  <c r="G33" i="16"/>
  <c r="J33" i="16" s="1"/>
  <c r="G32" i="16"/>
  <c r="J32" i="16" s="1"/>
  <c r="G31" i="16"/>
  <c r="J31" i="16" s="1"/>
  <c r="G30" i="16"/>
  <c r="J30" i="16" s="1"/>
  <c r="J29" i="16" s="1"/>
  <c r="I29" i="16"/>
  <c r="H29" i="16"/>
  <c r="F29" i="16"/>
  <c r="E29" i="16"/>
  <c r="E9" i="16" s="1"/>
  <c r="G28" i="16"/>
  <c r="J28" i="16" s="1"/>
  <c r="G27" i="16"/>
  <c r="J27" i="16" s="1"/>
  <c r="J26" i="16" s="1"/>
  <c r="I26" i="16"/>
  <c r="H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H9" i="16" s="1"/>
  <c r="F22" i="16"/>
  <c r="E22" i="16"/>
  <c r="G21" i="16"/>
  <c r="J21" i="16" s="1"/>
  <c r="G20" i="16"/>
  <c r="J20" i="16" s="1"/>
  <c r="G19" i="16"/>
  <c r="J19" i="16" s="1"/>
  <c r="G18" i="16"/>
  <c r="J18" i="16" s="1"/>
  <c r="J17" i="16"/>
  <c r="G17" i="16"/>
  <c r="G16" i="16"/>
  <c r="J16" i="16" s="1"/>
  <c r="G15" i="16"/>
  <c r="G13" i="16" s="1"/>
  <c r="G14" i="16"/>
  <c r="J14" i="16" s="1"/>
  <c r="I13" i="16"/>
  <c r="I9" i="16" s="1"/>
  <c r="H13" i="16"/>
  <c r="F13" i="16"/>
  <c r="E13" i="16"/>
  <c r="G12" i="16"/>
  <c r="J12" i="16" s="1"/>
  <c r="G11" i="16"/>
  <c r="G10" i="16" s="1"/>
  <c r="I10" i="16"/>
  <c r="H10" i="16"/>
  <c r="F10" i="16"/>
  <c r="F40" i="16" s="1"/>
  <c r="E10" i="16"/>
  <c r="E40" i="16" s="1"/>
  <c r="F9" i="16"/>
  <c r="J13" i="16" l="1"/>
  <c r="G9" i="16"/>
  <c r="J11" i="16"/>
  <c r="J10" i="16" s="1"/>
  <c r="H40" i="16"/>
  <c r="G29" i="16"/>
  <c r="I40" i="16"/>
  <c r="G22" i="16"/>
  <c r="G40" i="16" s="1"/>
  <c r="G26" i="16"/>
  <c r="G34" i="16"/>
  <c r="J15" i="16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<sst xmlns="http://schemas.openxmlformats.org/spreadsheetml/2006/main" count="44" uniqueCount="44">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</sst>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275677285.88</v>
      </c>
      <c r="F9" s="10">
        <f t="shared" si="0"/>
        <v>9664438.8300000019</v>
      </c>
      <c r="G9" s="10">
        <f t="shared" si="0"/>
        <v>285341724.70999998</v>
      </c>
      <c r="H9" s="10">
        <f t="shared" si="0"/>
        <v>110502034.79000001</v>
      </c>
      <c r="I9" s="10">
        <f t="shared" si="0"/>
        <v>102439003.27000001</v>
      </c>
      <c r="J9" s="10">
        <f t="shared" si="0"/>
        <v>174839689.91999999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243737195.67999998</v>
      </c>
      <c r="F13" s="13">
        <f t="shared" si="2"/>
        <v>8809222.0300000012</v>
      </c>
      <c r="G13" s="13">
        <f t="shared" si="2"/>
        <v>252546417.70999998</v>
      </c>
      <c r="H13" s="13">
        <f t="shared" si="2"/>
        <v>96297285.590000004</v>
      </c>
      <c r="I13" s="13">
        <f t="shared" si="2"/>
        <v>88236254.070000008</v>
      </c>
      <c r="J13" s="13">
        <f t="shared" si="2"/>
        <v>156249132.11999997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11226904.25</v>
      </c>
      <c r="G14" s="11">
        <f>+E14+F14</f>
        <v>88625044.340000004</v>
      </c>
      <c r="H14" s="11">
        <v>47054905.200000003</v>
      </c>
      <c r="I14" s="11">
        <v>47051025.299999997</v>
      </c>
      <c r="J14" s="11">
        <f t="shared" ref="J14:J21" si="3">+G14-H14</f>
        <v>41570139.140000001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-4184747.1</v>
      </c>
      <c r="G15" s="11">
        <f t="shared" ref="G15:G20" si="4">+E15+F15</f>
        <v>136582185.53999999</v>
      </c>
      <c r="H15" s="11">
        <v>33577670.719999999</v>
      </c>
      <c r="I15" s="11">
        <v>25520519.100000001</v>
      </c>
      <c r="J15" s="11">
        <f t="shared" si="3"/>
        <v>103004514.81999999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1767064.88</v>
      </c>
      <c r="G17" s="11">
        <f t="shared" si="4"/>
        <v>27339187.829999998</v>
      </c>
      <c r="H17" s="11">
        <v>15664709.67</v>
      </c>
      <c r="I17" s="11">
        <v>15664709.67</v>
      </c>
      <c r="J17" s="11">
        <f t="shared" si="3"/>
        <v>11674478.159999998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31940090.199999999</v>
      </c>
      <c r="F22" s="13">
        <f t="shared" si="5"/>
        <v>855216.79999999993</v>
      </c>
      <c r="G22" s="13">
        <f t="shared" si="5"/>
        <v>32795307</v>
      </c>
      <c r="H22" s="13">
        <f>+H23+H24+H25</f>
        <v>14204749.199999999</v>
      </c>
      <c r="I22" s="13">
        <f t="shared" si="5"/>
        <v>14202749.199999999</v>
      </c>
      <c r="J22" s="13">
        <f t="shared" si="5"/>
        <v>18590557.800000001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800024.94</v>
      </c>
      <c r="G23" s="11">
        <f>+E23+F23</f>
        <v>31487839.640000001</v>
      </c>
      <c r="H23" s="11">
        <v>13614077.449999999</v>
      </c>
      <c r="I23" s="11">
        <v>13612077.449999999</v>
      </c>
      <c r="J23" s="11">
        <f>+G23-H23</f>
        <v>17873762.190000001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55191.86</v>
      </c>
      <c r="G24" s="11">
        <f>+E24+F24</f>
        <v>1307467.3600000001</v>
      </c>
      <c r="H24" s="11">
        <v>590671.75</v>
      </c>
      <c r="I24" s="11">
        <v>590671.75</v>
      </c>
      <c r="J24" s="11">
        <f>+G24-H24</f>
        <v>716795.6100000001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275677285.88</v>
      </c>
      <c r="F40" s="12">
        <f t="shared" si="9"/>
        <v>9664438.8300000019</v>
      </c>
      <c r="G40" s="12">
        <f t="shared" si="9"/>
        <v>285341724.70999998</v>
      </c>
      <c r="H40" s="12">
        <f t="shared" si="9"/>
        <v>110502034.79000001</v>
      </c>
      <c r="I40" s="12">
        <f t="shared" si="9"/>
        <v>102439003.27000001</v>
      </c>
      <c r="J40" s="12">
        <f t="shared" si="9"/>
        <v>174839689.91999999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2020-10-30T16:45:06Z</cp:lastPrinted>
  <dcterms:created xsi:type="dcterms:W3CDTF">2020-04-14T23:33:45Z</dcterms:created>
  <dcterms:modified xsi:type="dcterms:W3CDTF">2023-07-29T00:41:43Z</dcterms:modified>
</cp:coreProperties>
</file>