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II ESTADOS E INFORMACIÓN PROGRAMÁTICA\"/>
    </mc:Choice>
  </mc:AlternateContent>
  <xr:revisionPtr revIDLastSave="0" documentId="13_ncr:1_{61DC8CB0-3892-459F-ABF5-15CBB26192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6" l="1"/>
  <c r="H40" i="16"/>
  <c r="J35" i="16"/>
  <c r="J34" i="16" s="1"/>
  <c r="G35" i="16"/>
  <c r="I34" i="16"/>
  <c r="H34" i="16"/>
  <c r="G34" i="16"/>
  <c r="F34" i="16"/>
  <c r="E34" i="16"/>
  <c r="J33" i="16"/>
  <c r="G33" i="16"/>
  <c r="G32" i="16"/>
  <c r="J32" i="16" s="1"/>
  <c r="J31" i="16"/>
  <c r="G31" i="16"/>
  <c r="G30" i="16"/>
  <c r="J30" i="16" s="1"/>
  <c r="I29" i="16"/>
  <c r="H29" i="16"/>
  <c r="G29" i="16"/>
  <c r="F29" i="16"/>
  <c r="E29" i="16"/>
  <c r="G28" i="16"/>
  <c r="J28" i="16" s="1"/>
  <c r="J27" i="16"/>
  <c r="J26" i="16" s="1"/>
  <c r="G27" i="16"/>
  <c r="I26" i="16"/>
  <c r="H26" i="16"/>
  <c r="G26" i="16"/>
  <c r="F26" i="16"/>
  <c r="E26" i="16"/>
  <c r="J25" i="16"/>
  <c r="G25" i="16"/>
  <c r="G24" i="16"/>
  <c r="J24" i="16" s="1"/>
  <c r="J23" i="16"/>
  <c r="J22" i="16" s="1"/>
  <c r="G23" i="16"/>
  <c r="I22" i="16"/>
  <c r="H22" i="16"/>
  <c r="G22" i="16"/>
  <c r="F22" i="16"/>
  <c r="E22" i="16"/>
  <c r="J21" i="16"/>
  <c r="G21" i="16"/>
  <c r="G20" i="16"/>
  <c r="J20" i="16" s="1"/>
  <c r="J19" i="16"/>
  <c r="G19" i="16"/>
  <c r="G18" i="16"/>
  <c r="J18" i="16" s="1"/>
  <c r="G17" i="16"/>
  <c r="J17" i="16" s="1"/>
  <c r="G16" i="16"/>
  <c r="J16" i="16" s="1"/>
  <c r="J15" i="16"/>
  <c r="G15" i="16"/>
  <c r="G14" i="16"/>
  <c r="J14" i="16" s="1"/>
  <c r="I13" i="16"/>
  <c r="H13" i="16"/>
  <c r="F13" i="16"/>
  <c r="E13" i="16"/>
  <c r="G12" i="16"/>
  <c r="G10" i="16" s="1"/>
  <c r="J11" i="16"/>
  <c r="G11" i="16"/>
  <c r="I10" i="16"/>
  <c r="H10" i="16"/>
  <c r="F10" i="16"/>
  <c r="F40" i="16" s="1"/>
  <c r="E10" i="16"/>
  <c r="E9" i="16" s="1"/>
  <c r="I9" i="16"/>
  <c r="H9" i="16"/>
  <c r="F9" i="16"/>
  <c r="J29" i="16" l="1"/>
  <c r="J13" i="16"/>
  <c r="G13" i="16"/>
  <c r="G9" i="16" s="1"/>
  <c r="J12" i="16"/>
  <c r="J10" i="16" s="1"/>
  <c r="E40" i="16"/>
  <c r="J9" i="16" l="1"/>
  <c r="J40" i="16"/>
  <c r="G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<sst xmlns="http://schemas.openxmlformats.org/spreadsheetml/2006/main" count="44" uniqueCount="44">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</sst>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 t="shared" ref="E9:J9" si="0">+E10+E13+E22+E26+E29+E34+E36+E37+E38</f>
        <v>275677285.88</v>
      </c>
      <c r="F9" s="10">
        <f t="shared" si="0"/>
        <v>8076826.4499999993</v>
      </c>
      <c r="G9" s="10">
        <f t="shared" si="0"/>
        <v>283754112.32999998</v>
      </c>
      <c r="H9" s="10">
        <f t="shared" si="0"/>
        <v>83802949.74000001</v>
      </c>
      <c r="I9" s="10">
        <f t="shared" si="0"/>
        <v>81438738.230000004</v>
      </c>
      <c r="J9" s="10">
        <f t="shared" si="0"/>
        <v>199951162.59</v>
      </c>
    </row>
    <row r="10" spans="2:10" ht="15" customHeight="1" x14ac:dyDescent="0.25">
      <c r="B10" s="5"/>
      <c r="C10" s="19" t="s">
        <v>13</v>
      </c>
      <c r="D10" s="20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 t="shared" ref="E13:J13" si="2">+E14+E15+E16+E17+E18+E19+E20+E21</f>
        <v>243737195.67999998</v>
      </c>
      <c r="F13" s="13">
        <f t="shared" si="2"/>
        <v>7377023.3199999994</v>
      </c>
      <c r="G13" s="13">
        <f t="shared" si="2"/>
        <v>251114219</v>
      </c>
      <c r="H13" s="13">
        <f t="shared" si="2"/>
        <v>71880971.100000009</v>
      </c>
      <c r="I13" s="13">
        <f t="shared" si="2"/>
        <v>69672151.420000002</v>
      </c>
      <c r="J13" s="13">
        <f t="shared" si="2"/>
        <v>179233247.90000001</v>
      </c>
    </row>
    <row r="14" spans="2:10" x14ac:dyDescent="0.25">
      <c r="B14" s="5"/>
      <c r="C14" s="6"/>
      <c r="D14" s="3" t="s">
        <v>17</v>
      </c>
      <c r="E14" s="11">
        <v>77398140.090000004</v>
      </c>
      <c r="F14" s="11">
        <v>10378947.529999999</v>
      </c>
      <c r="G14" s="11">
        <f>+E14+F14</f>
        <v>87777087.620000005</v>
      </c>
      <c r="H14" s="11">
        <v>40444610.840000004</v>
      </c>
      <c r="I14" s="11">
        <v>39742215.490000002</v>
      </c>
      <c r="J14" s="11">
        <f t="shared" ref="J14:J21" si="3">+G14-H14</f>
        <v>47332476.780000001</v>
      </c>
    </row>
    <row r="15" spans="2:10" x14ac:dyDescent="0.25">
      <c r="B15" s="5"/>
      <c r="C15" s="6"/>
      <c r="D15" s="3" t="s">
        <v>18</v>
      </c>
      <c r="E15" s="11">
        <v>140766932.63999999</v>
      </c>
      <c r="F15" s="11">
        <v>-3843822.42</v>
      </c>
      <c r="G15" s="11">
        <f t="shared" ref="G15:G20" si="4">+E15+F15</f>
        <v>136923110.22</v>
      </c>
      <c r="H15" s="11">
        <v>20920182.699999999</v>
      </c>
      <c r="I15" s="11">
        <v>19447584.760000002</v>
      </c>
      <c r="J15" s="11">
        <f t="shared" si="3"/>
        <v>116002927.52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25572122.949999999</v>
      </c>
      <c r="F17" s="11">
        <v>841898.21</v>
      </c>
      <c r="G17" s="11">
        <f t="shared" si="4"/>
        <v>26414021.16</v>
      </c>
      <c r="H17" s="11">
        <v>10516177.560000001</v>
      </c>
      <c r="I17" s="11">
        <v>10482351.17</v>
      </c>
      <c r="J17" s="11">
        <f t="shared" si="3"/>
        <v>15897843.6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9" t="s">
        <v>25</v>
      </c>
      <c r="D22" s="20"/>
      <c r="E22" s="13">
        <f t="shared" ref="E22:J22" si="5">+E23+E24+E25</f>
        <v>31940090.199999999</v>
      </c>
      <c r="F22" s="13">
        <f t="shared" si="5"/>
        <v>699803.13</v>
      </c>
      <c r="G22" s="13">
        <f t="shared" si="5"/>
        <v>32639893.329999998</v>
      </c>
      <c r="H22" s="13">
        <f>+H23+H24+H25</f>
        <v>11921978.640000001</v>
      </c>
      <c r="I22" s="13">
        <f t="shared" si="5"/>
        <v>11766586.809999999</v>
      </c>
      <c r="J22" s="13">
        <f t="shared" si="5"/>
        <v>20717914.689999998</v>
      </c>
    </row>
    <row r="23" spans="2:10" ht="16.5" x14ac:dyDescent="0.25">
      <c r="B23" s="5"/>
      <c r="C23" s="6"/>
      <c r="D23" s="3" t="s">
        <v>26</v>
      </c>
      <c r="E23" s="11">
        <v>30687814.699999999</v>
      </c>
      <c r="F23" s="11">
        <v>645622.69999999995</v>
      </c>
      <c r="G23" s="11">
        <f>+E23+F23</f>
        <v>31333437.399999999</v>
      </c>
      <c r="H23" s="11">
        <v>11418702.140000001</v>
      </c>
      <c r="I23" s="11">
        <v>11266020.949999999</v>
      </c>
      <c r="J23" s="11">
        <f>+G23-H23</f>
        <v>19914735.259999998</v>
      </c>
    </row>
    <row r="24" spans="2:10" x14ac:dyDescent="0.25">
      <c r="B24" s="5"/>
      <c r="C24" s="6"/>
      <c r="D24" s="3" t="s">
        <v>27</v>
      </c>
      <c r="E24" s="11">
        <v>1252275.5</v>
      </c>
      <c r="F24" s="11">
        <v>54180.43</v>
      </c>
      <c r="G24" s="11">
        <f>+E24+F24</f>
        <v>1306455.93</v>
      </c>
      <c r="H24" s="11">
        <v>503276.5</v>
      </c>
      <c r="I24" s="11">
        <v>500565.86</v>
      </c>
      <c r="J24" s="11">
        <f>+G24-H24</f>
        <v>803179.42999999993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9" t="s">
        <v>29</v>
      </c>
      <c r="D26" s="20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9" t="s">
        <v>37</v>
      </c>
      <c r="D34" s="20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 t="shared" ref="E40:J40" si="9">+E10+E13+E22+E26+E29+E34+E36+E37+E38</f>
        <v>275677285.88</v>
      </c>
      <c r="F40" s="12">
        <f t="shared" si="9"/>
        <v>8076826.4499999993</v>
      </c>
      <c r="G40" s="12">
        <f t="shared" si="9"/>
        <v>283754112.32999998</v>
      </c>
      <c r="H40" s="12">
        <f t="shared" si="9"/>
        <v>83802949.74000001</v>
      </c>
      <c r="I40" s="12">
        <f t="shared" si="9"/>
        <v>81438738.230000004</v>
      </c>
      <c r="J40" s="12">
        <f t="shared" si="9"/>
        <v>199951162.59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2020-10-30T16:45:06Z</cp:lastPrinted>
  <dcterms:created xsi:type="dcterms:W3CDTF">2020-04-14T23:33:45Z</dcterms:created>
  <dcterms:modified xsi:type="dcterms:W3CDTF">2023-06-28T18:05:11Z</dcterms:modified>
</cp:coreProperties>
</file>