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b) Estado Analítico\"/>
    </mc:Choice>
  </mc:AlternateContent>
  <xr:revisionPtr revIDLastSave="0" documentId="13_ncr:1_{3278DEB7-7EEF-4F44-9C12-FC0B57FA6F69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H55" i="3"/>
  <c r="E55" i="3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H48" i="3"/>
  <c r="E48" i="3"/>
  <c r="H47" i="3"/>
  <c r="E47" i="3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H40" i="3"/>
  <c r="E40" i="3"/>
  <c r="H39" i="3"/>
  <c r="E39" i="3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H31" i="3"/>
  <c r="E31" i="3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H24" i="3"/>
  <c r="E24" i="3"/>
  <c r="H23" i="3"/>
  <c r="E23" i="3"/>
  <c r="E22" i="3"/>
  <c r="H22" i="3" s="1"/>
  <c r="E21" i="3"/>
  <c r="H21" i="3" s="1"/>
  <c r="E20" i="3"/>
  <c r="H20" i="3" s="1"/>
  <c r="E19" i="3"/>
  <c r="H19" i="3" s="1"/>
  <c r="E18" i="3"/>
  <c r="H18" i="3" s="1"/>
  <c r="E17" i="3"/>
  <c r="H17" i="3" s="1"/>
  <c r="H16" i="3"/>
  <c r="E16" i="3"/>
  <c r="E14" i="3" s="1"/>
  <c r="E13" i="3" s="1"/>
  <c r="E12" i="3" s="1"/>
  <c r="E11" i="3" s="1"/>
  <c r="E10" i="3" s="1"/>
  <c r="E9" i="3" s="1"/>
  <c r="H15" i="3"/>
  <c r="E15" i="3"/>
  <c r="E62" i="3" s="1"/>
  <c r="G14" i="3"/>
  <c r="F14" i="3"/>
  <c r="D14" i="3"/>
  <c r="C14" i="3"/>
  <c r="G13" i="3"/>
  <c r="F13" i="3"/>
  <c r="C13" i="3"/>
  <c r="C12" i="3" s="1"/>
  <c r="C11" i="3" s="1"/>
  <c r="C10" i="3" s="1"/>
  <c r="C9" i="3" s="1"/>
  <c r="G12" i="3"/>
  <c r="G11" i="3" s="1"/>
  <c r="G10" i="3" s="1"/>
  <c r="G9" i="3" s="1"/>
  <c r="F12" i="3"/>
  <c r="F11" i="3" s="1"/>
  <c r="F10" i="3" s="1"/>
  <c r="F9" i="3" s="1"/>
  <c r="H62" i="3" l="1"/>
  <c r="H14" i="3"/>
  <c r="H13" i="3" s="1"/>
  <c r="H12" i="3" s="1"/>
  <c r="H11" i="3" s="1"/>
  <c r="H10" i="3" s="1"/>
  <c r="H9" i="3" s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<sst xmlns="http://schemas.openxmlformats.org/spreadsheetml/2006/main" count="68" uniqueCount="68">
  <si>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</si>
  <si>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</si>
  <si>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</si>
  <si>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</si>
  <si>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</si>
  <si>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</si>
  <si>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</si>
  <si>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</si>
  <si>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</si>
  <si>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</si>
  <si>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</si>
  <si>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</si>
  <si>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</si>
  <si>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</si>
  <si>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</si>
  <si>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</si>
  <si>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</si>
  <si>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</si>
  <si>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</si>
  <si>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</si>
  <si>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</si>
  <si>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</si>
  <si>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</si>
  <si>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</si>
  <si>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</si>
  <si>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</si>
  <si>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</si>
  <si>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</si>
  <si>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</si>
  <si>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</si>
  <si>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</si>
  <si>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</si>
  <si>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</si>
  <si>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</si>
  <si>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</si>
  <si>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</si>
  <si>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</si>
  <si>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</si>
  <si>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</si>
  <si>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</si>
  <si>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</si>
  <si>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</si>
  <si>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</si>
  <si>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</si>
  <si>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</si>
  <si>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</si>
  <si>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</si>
  <si>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</si>
  <si>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</si>
  <si>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</si>
  <si>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</si>
  <si>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</si>
  <si>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</si>
  <si>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</si>
  <si>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</si>
  <si>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</si>
  <si>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</si>
  <si>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</si>
  <si>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</si>
  <si>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</si>
  <si>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</si>
  <si>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</si>
  <si>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al 31 de enero de 2025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</si>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</sst>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B2" sqref="B2:H62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1" t="s">
        <v>0</v>
      </c>
      <c r="C2" s="22"/>
      <c r="D2" s="22"/>
      <c r="E2" s="22"/>
      <c r="F2" s="22"/>
      <c r="G2" s="22"/>
      <c r="H2" s="23"/>
    </row>
    <row r="3" spans="2:8" x14ac:dyDescent="0.25">
      <c r="B3" s="24" t="s">
        <v>1</v>
      </c>
      <c r="C3" s="25"/>
      <c r="D3" s="25"/>
      <c r="E3" s="25"/>
      <c r="F3" s="25"/>
      <c r="G3" s="25"/>
      <c r="H3" s="26"/>
    </row>
    <row r="4" spans="2:8" x14ac:dyDescent="0.25">
      <c r="B4" s="24" t="s">
        <v>2</v>
      </c>
      <c r="C4" s="25"/>
      <c r="D4" s="25"/>
      <c r="E4" s="25"/>
      <c r="F4" s="25"/>
      <c r="G4" s="25"/>
      <c r="H4" s="26"/>
    </row>
    <row r="5" spans="2:8" ht="15.75" thickBot="1" x14ac:dyDescent="0.3">
      <c r="B5" s="27" t="s">
        <v>62</v>
      </c>
      <c r="C5" s="28"/>
      <c r="D5" s="28"/>
      <c r="E5" s="28"/>
      <c r="F5" s="28"/>
      <c r="G5" s="28"/>
      <c r="H5" s="29"/>
    </row>
    <row r="6" spans="2:8" ht="15.75" thickBot="1" x14ac:dyDescent="0.3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</row>
    <row r="7" spans="2:8" ht="17.25" thickBot="1" x14ac:dyDescent="0.3">
      <c r="B7" s="31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7"/>
    </row>
    <row r="8" spans="2:8" ht="15.75" thickBot="1" x14ac:dyDescent="0.3">
      <c r="B8" s="32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303720789.98000008</v>
      </c>
      <c r="D9" s="9">
        <v>11968369.58</v>
      </c>
      <c r="E9" s="8">
        <f t="shared" ref="E9:H13" si="0">+E10</f>
        <v>303720789.98000008</v>
      </c>
      <c r="F9" s="8">
        <f t="shared" si="0"/>
        <v>13488079.350000001</v>
      </c>
      <c r="G9" s="9">
        <f t="shared" si="0"/>
        <v>13334262.559999999</v>
      </c>
      <c r="H9" s="8">
        <f t="shared" si="0"/>
        <v>290232710.63</v>
      </c>
    </row>
    <row r="10" spans="2:8" x14ac:dyDescent="0.25">
      <c r="B10" s="10" t="s">
        <v>14</v>
      </c>
      <c r="C10" s="11">
        <f>+C11</f>
        <v>303720789.98000008</v>
      </c>
      <c r="D10" s="12">
        <v>11968369.58</v>
      </c>
      <c r="E10" s="11">
        <f t="shared" si="0"/>
        <v>303720789.98000008</v>
      </c>
      <c r="F10" s="11">
        <f t="shared" si="0"/>
        <v>13488079.350000001</v>
      </c>
      <c r="G10" s="12">
        <f t="shared" si="0"/>
        <v>13334262.559999999</v>
      </c>
      <c r="H10" s="11">
        <f t="shared" si="0"/>
        <v>290232710.63</v>
      </c>
    </row>
    <row r="11" spans="2:8" x14ac:dyDescent="0.25">
      <c r="B11" s="10" t="s">
        <v>15</v>
      </c>
      <c r="C11" s="11">
        <f>+C12</f>
        <v>303720789.98000008</v>
      </c>
      <c r="D11" s="12">
        <v>11968369.58</v>
      </c>
      <c r="E11" s="11">
        <f t="shared" si="0"/>
        <v>303720789.98000008</v>
      </c>
      <c r="F11" s="11">
        <f t="shared" si="0"/>
        <v>13488079.350000001</v>
      </c>
      <c r="G11" s="12">
        <f t="shared" si="0"/>
        <v>13334262.559999999</v>
      </c>
      <c r="H11" s="11">
        <f t="shared" si="0"/>
        <v>290232710.63</v>
      </c>
    </row>
    <row r="12" spans="2:8" x14ac:dyDescent="0.25">
      <c r="B12" s="13" t="s">
        <v>16</v>
      </c>
      <c r="C12" s="11">
        <f>+C13</f>
        <v>303720789.98000008</v>
      </c>
      <c r="D12" s="12">
        <v>11968369.58</v>
      </c>
      <c r="E12" s="11">
        <f t="shared" si="0"/>
        <v>303720789.98000008</v>
      </c>
      <c r="F12" s="11">
        <f t="shared" si="0"/>
        <v>13488079.350000001</v>
      </c>
      <c r="G12" s="12">
        <f t="shared" si="0"/>
        <v>13334262.559999999</v>
      </c>
      <c r="H12" s="11">
        <f t="shared" si="0"/>
        <v>290232710.63</v>
      </c>
    </row>
    <row r="13" spans="2:8" x14ac:dyDescent="0.25">
      <c r="B13" s="10" t="s">
        <v>17</v>
      </c>
      <c r="C13" s="11">
        <f>+C14</f>
        <v>303720789.98000008</v>
      </c>
      <c r="D13" s="12">
        <v>11968369.58</v>
      </c>
      <c r="E13" s="11">
        <f t="shared" si="0"/>
        <v>303720789.98000008</v>
      </c>
      <c r="F13" s="11">
        <f t="shared" si="0"/>
        <v>13488079.350000001</v>
      </c>
      <c r="G13" s="12">
        <f t="shared" si="0"/>
        <v>13334262.559999999</v>
      </c>
      <c r="H13" s="11">
        <f t="shared" si="0"/>
        <v>290232710.63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+C15+C16+C17+C18++C19+C20+C21+C22+C23+C24++C25+C26+C27+C28+C29+C30+C31+C32+C33+C34+C35+C36+C37+C38+C39+C40+C41+C42+C43+C44+C45+C46+C47+C50+C51+C52+C54+C55+C56+C57+C58+C59+C60+C61</f>
        <v>303720789.98000008</v>
      </c>
      <c r="D14" s="15">
        <f t="shared" si="1"/>
        <v>0</v>
      </c>
      <c r="E14" s="14">
        <f t="shared" si="1"/>
        <v>303720789.98000008</v>
      </c>
      <c r="F14" s="14">
        <f t="shared" si="1"/>
        <v>13488079.350000001</v>
      </c>
      <c r="G14" s="15">
        <f t="shared" si="1"/>
        <v>13334262.559999999</v>
      </c>
      <c r="H14" s="14">
        <f t="shared" si="1"/>
        <v>290232710.63</v>
      </c>
    </row>
    <row r="15" spans="2:8" x14ac:dyDescent="0.25">
      <c r="B15" s="16" t="s">
        <v>19</v>
      </c>
      <c r="C15" s="17">
        <v>9886451.7300000004</v>
      </c>
      <c r="D15" s="12">
        <v>0</v>
      </c>
      <c r="E15" s="17">
        <f>C15+D15</f>
        <v>9886451.7300000004</v>
      </c>
      <c r="F15" s="11">
        <v>526229.12</v>
      </c>
      <c r="G15" s="12">
        <v>511667.98</v>
      </c>
      <c r="H15" s="17">
        <f>E15-F15</f>
        <v>9360222.6100000013</v>
      </c>
    </row>
    <row r="16" spans="2:8" x14ac:dyDescent="0.25">
      <c r="B16" s="16" t="s">
        <v>20</v>
      </c>
      <c r="C16" s="17">
        <v>7699230.4000000004</v>
      </c>
      <c r="D16" s="12">
        <v>0</v>
      </c>
      <c r="E16" s="17">
        <f t="shared" ref="E16:E61" si="2">C16+D16</f>
        <v>7699230.4000000004</v>
      </c>
      <c r="F16" s="11">
        <v>808893.89</v>
      </c>
      <c r="G16" s="12">
        <v>807642.66</v>
      </c>
      <c r="H16" s="17">
        <f>E16-F16</f>
        <v>6890336.5100000007</v>
      </c>
    </row>
    <row r="17" spans="2:8" x14ac:dyDescent="0.25">
      <c r="B17" s="16" t="s">
        <v>21</v>
      </c>
      <c r="C17" s="17">
        <v>3829940.8</v>
      </c>
      <c r="D17" s="12">
        <v>0</v>
      </c>
      <c r="E17" s="17">
        <f t="shared" si="2"/>
        <v>3829940.8</v>
      </c>
      <c r="F17" s="11">
        <v>227586.42</v>
      </c>
      <c r="G17" s="12">
        <v>227586.42</v>
      </c>
      <c r="H17" s="17">
        <f>E17-F17</f>
        <v>3602354.38</v>
      </c>
    </row>
    <row r="18" spans="2:8" x14ac:dyDescent="0.25">
      <c r="B18" s="16" t="s">
        <v>22</v>
      </c>
      <c r="C18" s="17">
        <v>2289763.0699999998</v>
      </c>
      <c r="D18" s="12">
        <v>0</v>
      </c>
      <c r="E18" s="17">
        <f t="shared" si="2"/>
        <v>2289763.0699999998</v>
      </c>
      <c r="F18" s="11">
        <v>337532.24</v>
      </c>
      <c r="G18" s="12">
        <v>304653.71999999997</v>
      </c>
      <c r="H18" s="17">
        <f t="shared" ref="H18:H61" si="3">E18-F18</f>
        <v>1952230.8299999998</v>
      </c>
    </row>
    <row r="19" spans="2:8" x14ac:dyDescent="0.25">
      <c r="B19" s="16" t="s">
        <v>23</v>
      </c>
      <c r="C19" s="17">
        <v>5505919.8399999999</v>
      </c>
      <c r="D19" s="12">
        <v>0</v>
      </c>
      <c r="E19" s="17">
        <f t="shared" si="2"/>
        <v>5505919.8399999999</v>
      </c>
      <c r="F19" s="11">
        <v>679994.11</v>
      </c>
      <c r="G19" s="12">
        <v>679855.12</v>
      </c>
      <c r="H19" s="17">
        <f t="shared" si="3"/>
        <v>4825925.7299999995</v>
      </c>
    </row>
    <row r="20" spans="2:8" x14ac:dyDescent="0.25">
      <c r="B20" s="16" t="s">
        <v>24</v>
      </c>
      <c r="C20" s="17">
        <v>531560.13</v>
      </c>
      <c r="D20" s="12">
        <v>0</v>
      </c>
      <c r="E20" s="17">
        <f>C20+D20</f>
        <v>531560.13</v>
      </c>
      <c r="F20" s="11">
        <v>23018.7</v>
      </c>
      <c r="G20" s="12">
        <v>23018.7</v>
      </c>
      <c r="H20" s="17">
        <f t="shared" si="3"/>
        <v>508541.43</v>
      </c>
    </row>
    <row r="21" spans="2:8" x14ac:dyDescent="0.25">
      <c r="B21" s="16" t="s">
        <v>25</v>
      </c>
      <c r="C21" s="17">
        <v>351656.33</v>
      </c>
      <c r="D21" s="12">
        <v>0</v>
      </c>
      <c r="E21" s="17">
        <f t="shared" si="2"/>
        <v>351656.33</v>
      </c>
      <c r="F21" s="11">
        <v>0</v>
      </c>
      <c r="G21" s="12">
        <v>0</v>
      </c>
      <c r="H21" s="17">
        <f t="shared" si="3"/>
        <v>351656.33</v>
      </c>
    </row>
    <row r="22" spans="2:8" x14ac:dyDescent="0.25">
      <c r="B22" s="16" t="s">
        <v>26</v>
      </c>
      <c r="C22" s="17">
        <v>1263887.3799999999</v>
      </c>
      <c r="D22" s="12">
        <v>0</v>
      </c>
      <c r="E22" s="17">
        <f t="shared" si="2"/>
        <v>1263887.3799999999</v>
      </c>
      <c r="F22" s="11">
        <v>179458.75</v>
      </c>
      <c r="G22" s="12">
        <v>178067.62</v>
      </c>
      <c r="H22" s="17">
        <f t="shared" si="3"/>
        <v>1084428.6299999999</v>
      </c>
    </row>
    <row r="23" spans="2:8" x14ac:dyDescent="0.25">
      <c r="B23" s="16" t="s">
        <v>27</v>
      </c>
      <c r="C23" s="17">
        <v>530306.54</v>
      </c>
      <c r="D23" s="12">
        <v>0</v>
      </c>
      <c r="E23" s="17">
        <f t="shared" si="2"/>
        <v>530306.54</v>
      </c>
      <c r="F23" s="11">
        <v>17408.900000000001</v>
      </c>
      <c r="G23" s="12">
        <v>13950.39</v>
      </c>
      <c r="H23" s="17">
        <f t="shared" si="3"/>
        <v>512897.64</v>
      </c>
    </row>
    <row r="24" spans="2:8" x14ac:dyDescent="0.25">
      <c r="B24" s="16" t="s">
        <v>28</v>
      </c>
      <c r="C24" s="17">
        <v>822818.07</v>
      </c>
      <c r="D24" s="12">
        <v>0</v>
      </c>
      <c r="E24" s="17">
        <f t="shared" si="2"/>
        <v>822818.07</v>
      </c>
      <c r="F24" s="11">
        <v>109450.24000000001</v>
      </c>
      <c r="G24" s="12">
        <v>108129.86</v>
      </c>
      <c r="H24" s="17">
        <f t="shared" si="3"/>
        <v>713367.83</v>
      </c>
    </row>
    <row r="25" spans="2:8" x14ac:dyDescent="0.25">
      <c r="B25" s="16" t="s">
        <v>29</v>
      </c>
      <c r="C25" s="17">
        <v>5203394.32</v>
      </c>
      <c r="D25" s="12">
        <v>0</v>
      </c>
      <c r="E25" s="17">
        <f t="shared" si="2"/>
        <v>5203394.32</v>
      </c>
      <c r="F25" s="11">
        <v>654828</v>
      </c>
      <c r="G25" s="12">
        <v>653128</v>
      </c>
      <c r="H25" s="17">
        <f t="shared" si="3"/>
        <v>4548566.32</v>
      </c>
    </row>
    <row r="26" spans="2:8" x14ac:dyDescent="0.25">
      <c r="B26" s="16" t="s">
        <v>30</v>
      </c>
      <c r="C26" s="17">
        <v>1579135.04</v>
      </c>
      <c r="D26" s="12">
        <v>0</v>
      </c>
      <c r="E26" s="17">
        <f t="shared" si="2"/>
        <v>1579135.04</v>
      </c>
      <c r="F26" s="11">
        <v>112058.77</v>
      </c>
      <c r="G26" s="12">
        <v>111161.57</v>
      </c>
      <c r="H26" s="17">
        <f t="shared" si="3"/>
        <v>1467076.27</v>
      </c>
    </row>
    <row r="27" spans="2:8" x14ac:dyDescent="0.25">
      <c r="B27" s="16" t="s">
        <v>31</v>
      </c>
      <c r="C27" s="17">
        <v>1525366.84</v>
      </c>
      <c r="D27" s="12">
        <v>0</v>
      </c>
      <c r="E27" s="17">
        <f t="shared" si="2"/>
        <v>1525366.84</v>
      </c>
      <c r="F27" s="11">
        <v>33385.9</v>
      </c>
      <c r="G27" s="12">
        <v>33385.9</v>
      </c>
      <c r="H27" s="17">
        <f t="shared" si="3"/>
        <v>1491980.9400000002</v>
      </c>
    </row>
    <row r="28" spans="2:8" x14ac:dyDescent="0.25">
      <c r="B28" s="16" t="s">
        <v>32</v>
      </c>
      <c r="C28" s="17">
        <v>24708810.010000002</v>
      </c>
      <c r="D28" s="12">
        <v>0</v>
      </c>
      <c r="E28" s="17">
        <f t="shared" si="2"/>
        <v>24708810.010000002</v>
      </c>
      <c r="F28" s="11">
        <v>2949228.46</v>
      </c>
      <c r="G28" s="12">
        <v>2948623.74</v>
      </c>
      <c r="H28" s="17">
        <f t="shared" si="3"/>
        <v>21759581.550000001</v>
      </c>
    </row>
    <row r="29" spans="2:8" x14ac:dyDescent="0.25">
      <c r="B29" s="16" t="s">
        <v>33</v>
      </c>
      <c r="C29" s="17">
        <v>3595247.94</v>
      </c>
      <c r="D29" s="12">
        <v>0</v>
      </c>
      <c r="E29" s="17">
        <f t="shared" si="2"/>
        <v>3595247.94</v>
      </c>
      <c r="F29" s="11">
        <v>154680.10999999999</v>
      </c>
      <c r="G29" s="12">
        <v>154680.10999999999</v>
      </c>
      <c r="H29" s="17">
        <f t="shared" si="3"/>
        <v>3440567.83</v>
      </c>
    </row>
    <row r="30" spans="2:8" x14ac:dyDescent="0.25">
      <c r="B30" s="16" t="s">
        <v>63</v>
      </c>
      <c r="C30" s="17">
        <v>2806444.86</v>
      </c>
      <c r="D30" s="12">
        <v>0</v>
      </c>
      <c r="E30" s="17">
        <f t="shared" si="2"/>
        <v>2806444.86</v>
      </c>
      <c r="F30" s="11">
        <v>861631.68</v>
      </c>
      <c r="G30" s="12">
        <v>859382.37</v>
      </c>
      <c r="H30" s="17">
        <f t="shared" si="3"/>
        <v>1944813.1799999997</v>
      </c>
    </row>
    <row r="31" spans="2:8" x14ac:dyDescent="0.25">
      <c r="B31" s="16" t="s">
        <v>34</v>
      </c>
      <c r="C31" s="17">
        <v>1183450.17</v>
      </c>
      <c r="D31" s="12">
        <v>0</v>
      </c>
      <c r="E31" s="17">
        <f t="shared" si="2"/>
        <v>1183450.17</v>
      </c>
      <c r="F31" s="11">
        <v>70843.73</v>
      </c>
      <c r="G31" s="12">
        <v>69916.84</v>
      </c>
      <c r="H31" s="17">
        <f t="shared" si="3"/>
        <v>1112606.44</v>
      </c>
    </row>
    <row r="32" spans="2:8" x14ac:dyDescent="0.25">
      <c r="B32" s="16" t="s">
        <v>35</v>
      </c>
      <c r="C32" s="17">
        <v>717785.96</v>
      </c>
      <c r="D32" s="12">
        <v>0</v>
      </c>
      <c r="E32" s="17">
        <f t="shared" si="2"/>
        <v>717785.96</v>
      </c>
      <c r="F32" s="11">
        <v>108165.02</v>
      </c>
      <c r="G32" s="12">
        <v>108165.02</v>
      </c>
      <c r="H32" s="17">
        <f t="shared" si="3"/>
        <v>609620.93999999994</v>
      </c>
    </row>
    <row r="33" spans="2:8" x14ac:dyDescent="0.25">
      <c r="B33" s="16" t="s">
        <v>36</v>
      </c>
      <c r="C33" s="17">
        <v>202008.9</v>
      </c>
      <c r="D33" s="12">
        <v>0</v>
      </c>
      <c r="E33" s="17">
        <f>C33+D33</f>
        <v>202008.9</v>
      </c>
      <c r="F33" s="11">
        <v>38116.17</v>
      </c>
      <c r="G33" s="12">
        <v>38116.17</v>
      </c>
      <c r="H33" s="17">
        <f t="shared" si="3"/>
        <v>163892.72999999998</v>
      </c>
    </row>
    <row r="34" spans="2:8" x14ac:dyDescent="0.25">
      <c r="B34" s="16" t="s">
        <v>37</v>
      </c>
      <c r="C34" s="17">
        <v>135938.42000000001</v>
      </c>
      <c r="D34" s="12">
        <v>0</v>
      </c>
      <c r="E34" s="17">
        <f t="shared" si="2"/>
        <v>135938.42000000001</v>
      </c>
      <c r="F34" s="11">
        <v>19500</v>
      </c>
      <c r="G34" s="12">
        <v>19500</v>
      </c>
      <c r="H34" s="17">
        <f t="shared" si="3"/>
        <v>116438.42000000001</v>
      </c>
    </row>
    <row r="35" spans="2:8" x14ac:dyDescent="0.25">
      <c r="B35" s="16" t="s">
        <v>38</v>
      </c>
      <c r="C35" s="17">
        <v>82199.399999999994</v>
      </c>
      <c r="D35" s="12">
        <v>0</v>
      </c>
      <c r="E35" s="17">
        <f t="shared" si="2"/>
        <v>82199.399999999994</v>
      </c>
      <c r="F35" s="11">
        <v>8587</v>
      </c>
      <c r="G35" s="12">
        <v>8587</v>
      </c>
      <c r="H35" s="17">
        <f t="shared" si="3"/>
        <v>73612.399999999994</v>
      </c>
    </row>
    <row r="36" spans="2:8" x14ac:dyDescent="0.25">
      <c r="B36" s="16" t="s">
        <v>39</v>
      </c>
      <c r="C36" s="17">
        <v>80855.34</v>
      </c>
      <c r="D36" s="12">
        <v>0</v>
      </c>
      <c r="E36" s="17">
        <f t="shared" si="2"/>
        <v>80855.34</v>
      </c>
      <c r="F36" s="11">
        <v>12095.19</v>
      </c>
      <c r="G36" s="12">
        <v>12095.19</v>
      </c>
      <c r="H36" s="17">
        <f t="shared" si="3"/>
        <v>68760.149999999994</v>
      </c>
    </row>
    <row r="37" spans="2:8" x14ac:dyDescent="0.25">
      <c r="B37" s="16" t="s">
        <v>40</v>
      </c>
      <c r="C37" s="17">
        <v>223028.24</v>
      </c>
      <c r="D37" s="12">
        <v>0</v>
      </c>
      <c r="E37" s="17">
        <f t="shared" si="2"/>
        <v>223028.24</v>
      </c>
      <c r="F37" s="11">
        <v>83081.08</v>
      </c>
      <c r="G37" s="12">
        <v>83081.08</v>
      </c>
      <c r="H37" s="17">
        <f t="shared" si="3"/>
        <v>139947.15999999997</v>
      </c>
    </row>
    <row r="38" spans="2:8" x14ac:dyDescent="0.25">
      <c r="B38" s="16" t="s">
        <v>41</v>
      </c>
      <c r="C38" s="17">
        <v>134510.01</v>
      </c>
      <c r="D38" s="12">
        <v>0</v>
      </c>
      <c r="E38" s="17">
        <f t="shared" si="2"/>
        <v>134510.01</v>
      </c>
      <c r="F38" s="11">
        <v>21000</v>
      </c>
      <c r="G38" s="12">
        <v>21000</v>
      </c>
      <c r="H38" s="17">
        <f t="shared" si="3"/>
        <v>113510.01000000001</v>
      </c>
    </row>
    <row r="39" spans="2:8" x14ac:dyDescent="0.25">
      <c r="B39" s="16" t="s">
        <v>42</v>
      </c>
      <c r="C39" s="17">
        <v>67387.399999999994</v>
      </c>
      <c r="D39" s="12">
        <v>0</v>
      </c>
      <c r="E39" s="17">
        <f t="shared" si="2"/>
        <v>67387.399999999994</v>
      </c>
      <c r="F39" s="11">
        <v>10000</v>
      </c>
      <c r="G39" s="12">
        <v>10000</v>
      </c>
      <c r="H39" s="17">
        <f t="shared" si="3"/>
        <v>57387.399999999994</v>
      </c>
    </row>
    <row r="40" spans="2:8" x14ac:dyDescent="0.25">
      <c r="B40" s="16" t="s">
        <v>43</v>
      </c>
      <c r="C40" s="17">
        <v>142614.84</v>
      </c>
      <c r="D40" s="12">
        <v>0</v>
      </c>
      <c r="E40" s="17">
        <f t="shared" si="2"/>
        <v>142614.84</v>
      </c>
      <c r="F40" s="11">
        <v>25587.97</v>
      </c>
      <c r="G40" s="12">
        <v>25587.97</v>
      </c>
      <c r="H40" s="17">
        <f t="shared" si="3"/>
        <v>117026.87</v>
      </c>
    </row>
    <row r="41" spans="2:8" x14ac:dyDescent="0.25">
      <c r="B41" s="16" t="s">
        <v>44</v>
      </c>
      <c r="C41" s="17">
        <v>312372.55</v>
      </c>
      <c r="D41" s="12">
        <v>0</v>
      </c>
      <c r="E41" s="17">
        <f t="shared" si="2"/>
        <v>312372.55</v>
      </c>
      <c r="F41" s="11">
        <v>31500</v>
      </c>
      <c r="G41" s="12">
        <v>31500</v>
      </c>
      <c r="H41" s="17">
        <f t="shared" si="3"/>
        <v>280872.55</v>
      </c>
    </row>
    <row r="42" spans="2:8" x14ac:dyDescent="0.25">
      <c r="B42" s="16" t="s">
        <v>45</v>
      </c>
      <c r="C42" s="17">
        <v>264443.78000000003</v>
      </c>
      <c r="D42" s="12">
        <v>0</v>
      </c>
      <c r="E42" s="17">
        <f t="shared" si="2"/>
        <v>264443.78000000003</v>
      </c>
      <c r="F42" s="11">
        <v>128869.72</v>
      </c>
      <c r="G42" s="12">
        <v>128869.72</v>
      </c>
      <c r="H42" s="17">
        <f t="shared" si="3"/>
        <v>135574.06000000003</v>
      </c>
    </row>
    <row r="43" spans="2:8" x14ac:dyDescent="0.25">
      <c r="B43" s="16" t="s">
        <v>46</v>
      </c>
      <c r="C43" s="17">
        <v>1832829.73</v>
      </c>
      <c r="D43" s="12">
        <v>0</v>
      </c>
      <c r="E43" s="17">
        <f>C43+D43</f>
        <v>1832829.73</v>
      </c>
      <c r="F43" s="11">
        <v>18650.400000000001</v>
      </c>
      <c r="G43" s="12">
        <v>18650.400000000001</v>
      </c>
      <c r="H43" s="17">
        <f t="shared" si="3"/>
        <v>1814179.33</v>
      </c>
    </row>
    <row r="44" spans="2:8" x14ac:dyDescent="0.25">
      <c r="B44" s="16" t="s">
        <v>47</v>
      </c>
      <c r="C44" s="17">
        <v>198305.76</v>
      </c>
      <c r="D44" s="12">
        <v>0</v>
      </c>
      <c r="E44" s="17">
        <f t="shared" si="2"/>
        <v>198305.76</v>
      </c>
      <c r="F44" s="11">
        <v>34275.86</v>
      </c>
      <c r="G44" s="12">
        <v>34275.86</v>
      </c>
      <c r="H44" s="17">
        <f t="shared" si="3"/>
        <v>164029.90000000002</v>
      </c>
    </row>
    <row r="45" spans="2:8" x14ac:dyDescent="0.25">
      <c r="B45" s="16" t="s">
        <v>48</v>
      </c>
      <c r="C45" s="17">
        <v>935353.89</v>
      </c>
      <c r="D45" s="12">
        <v>0</v>
      </c>
      <c r="E45" s="17">
        <f t="shared" si="2"/>
        <v>935353.89</v>
      </c>
      <c r="F45" s="11">
        <v>10869.66</v>
      </c>
      <c r="G45" s="12">
        <v>10869.66</v>
      </c>
      <c r="H45" s="17">
        <f t="shared" si="3"/>
        <v>924484.23</v>
      </c>
    </row>
    <row r="46" spans="2:8" x14ac:dyDescent="0.25">
      <c r="B46" s="16" t="s">
        <v>49</v>
      </c>
      <c r="C46" s="17">
        <v>341886.36</v>
      </c>
      <c r="D46" s="12">
        <v>0</v>
      </c>
      <c r="E46" s="17">
        <f t="shared" si="2"/>
        <v>341886.36</v>
      </c>
      <c r="F46" s="11">
        <v>68714.39</v>
      </c>
      <c r="G46" s="12">
        <v>68714.39</v>
      </c>
      <c r="H46" s="17">
        <f t="shared" si="3"/>
        <v>273171.96999999997</v>
      </c>
    </row>
    <row r="47" spans="2:8" x14ac:dyDescent="0.25">
      <c r="B47" s="16" t="s">
        <v>50</v>
      </c>
      <c r="C47" s="17">
        <v>647261.56000000006</v>
      </c>
      <c r="D47" s="12">
        <v>0</v>
      </c>
      <c r="E47" s="17">
        <f t="shared" si="2"/>
        <v>647261.56000000006</v>
      </c>
      <c r="F47" s="11">
        <v>479544.21</v>
      </c>
      <c r="G47" s="12">
        <v>479544.21</v>
      </c>
      <c r="H47" s="17">
        <f t="shared" si="3"/>
        <v>167717.35000000003</v>
      </c>
    </row>
    <row r="48" spans="2:8" x14ac:dyDescent="0.25">
      <c r="B48" s="16" t="s">
        <v>64</v>
      </c>
      <c r="C48" s="17">
        <v>10501998.880000001</v>
      </c>
      <c r="D48" s="12">
        <v>0</v>
      </c>
      <c r="E48" s="17">
        <f t="shared" si="2"/>
        <v>10501998.880000001</v>
      </c>
      <c r="F48" s="11">
        <v>29122.3</v>
      </c>
      <c r="G48" s="12">
        <v>29122.3</v>
      </c>
      <c r="H48" s="17">
        <f t="shared" si="3"/>
        <v>10472876.58</v>
      </c>
    </row>
    <row r="49" spans="2:10" x14ac:dyDescent="0.25">
      <c r="B49" s="16" t="s">
        <v>65</v>
      </c>
      <c r="C49" s="17">
        <v>520901.91</v>
      </c>
      <c r="D49" s="12">
        <v>0</v>
      </c>
      <c r="E49" s="17">
        <f>C49+D49</f>
        <v>520901.91</v>
      </c>
      <c r="F49" s="11">
        <v>18252.64</v>
      </c>
      <c r="G49" s="12">
        <v>18252.64</v>
      </c>
      <c r="H49" s="17">
        <f t="shared" si="3"/>
        <v>502649.26999999996</v>
      </c>
    </row>
    <row r="50" spans="2:10" x14ac:dyDescent="0.25">
      <c r="B50" s="16" t="s">
        <v>51</v>
      </c>
      <c r="C50" s="17">
        <v>2891185.25</v>
      </c>
      <c r="D50" s="12">
        <v>0</v>
      </c>
      <c r="E50" s="17">
        <f t="shared" si="2"/>
        <v>2891185.25</v>
      </c>
      <c r="F50" s="11">
        <v>1604106.83</v>
      </c>
      <c r="G50" s="12">
        <v>1604106.83</v>
      </c>
      <c r="H50" s="17">
        <f t="shared" si="3"/>
        <v>1287078.42</v>
      </c>
    </row>
    <row r="51" spans="2:10" x14ac:dyDescent="0.25">
      <c r="B51" s="16" t="s">
        <v>52</v>
      </c>
      <c r="C51" s="17">
        <v>12801182.789999999</v>
      </c>
      <c r="D51" s="12">
        <v>0</v>
      </c>
      <c r="E51" s="17">
        <f t="shared" si="2"/>
        <v>12801182.789999999</v>
      </c>
      <c r="F51" s="11">
        <v>444712.08</v>
      </c>
      <c r="G51" s="12">
        <v>390821.46</v>
      </c>
      <c r="H51" s="17">
        <f t="shared" si="3"/>
        <v>12356470.709999999</v>
      </c>
    </row>
    <row r="52" spans="2:10" x14ac:dyDescent="0.25">
      <c r="B52" s="16" t="s">
        <v>53</v>
      </c>
      <c r="C52" s="17">
        <v>2049883.49</v>
      </c>
      <c r="D52" s="12">
        <v>0</v>
      </c>
      <c r="E52" s="17">
        <f t="shared" si="2"/>
        <v>2049883.49</v>
      </c>
      <c r="F52" s="11">
        <v>0</v>
      </c>
      <c r="G52" s="12">
        <v>0</v>
      </c>
      <c r="H52" s="17">
        <f t="shared" si="3"/>
        <v>2049883.49</v>
      </c>
    </row>
    <row r="53" spans="2:10" x14ac:dyDescent="0.25">
      <c r="B53" s="16" t="s">
        <v>66</v>
      </c>
      <c r="C53" s="17">
        <v>2851820.05</v>
      </c>
      <c r="D53" s="12">
        <v>0</v>
      </c>
      <c r="E53" s="17">
        <f t="shared" si="2"/>
        <v>2851820.05</v>
      </c>
      <c r="F53" s="11">
        <v>123735.88</v>
      </c>
      <c r="G53" s="12">
        <v>123735.88</v>
      </c>
      <c r="H53" s="17">
        <f t="shared" si="3"/>
        <v>2728084.17</v>
      </c>
    </row>
    <row r="54" spans="2:10" x14ac:dyDescent="0.25">
      <c r="B54" s="16" t="s">
        <v>67</v>
      </c>
      <c r="C54" s="17">
        <v>4343488.1399999997</v>
      </c>
      <c r="D54" s="12">
        <v>0</v>
      </c>
      <c r="E54" s="17">
        <f t="shared" si="2"/>
        <v>4343488.1399999997</v>
      </c>
      <c r="F54" s="11">
        <v>377806.55</v>
      </c>
      <c r="G54" s="12">
        <v>377806.55</v>
      </c>
      <c r="H54" s="17">
        <f t="shared" si="3"/>
        <v>3965681.59</v>
      </c>
    </row>
    <row r="55" spans="2:10" x14ac:dyDescent="0.25">
      <c r="B55" s="16" t="s">
        <v>54</v>
      </c>
      <c r="C55" s="17">
        <v>157276746.31</v>
      </c>
      <c r="D55" s="12">
        <v>0</v>
      </c>
      <c r="E55" s="17">
        <f t="shared" si="2"/>
        <v>157276746.31</v>
      </c>
      <c r="F55" s="11">
        <v>200014.76</v>
      </c>
      <c r="G55" s="12">
        <v>200014.76</v>
      </c>
      <c r="H55" s="17">
        <f t="shared" si="3"/>
        <v>157076731.55000001</v>
      </c>
    </row>
    <row r="56" spans="2:10" x14ac:dyDescent="0.25">
      <c r="B56" s="16" t="s">
        <v>55</v>
      </c>
      <c r="C56" s="17">
        <v>4817366</v>
      </c>
      <c r="D56" s="12">
        <v>0</v>
      </c>
      <c r="E56" s="17">
        <f t="shared" si="2"/>
        <v>4817366</v>
      </c>
      <c r="F56" s="11">
        <v>385218.04</v>
      </c>
      <c r="G56" s="12">
        <v>378049.11</v>
      </c>
      <c r="H56" s="17">
        <f t="shared" si="3"/>
        <v>4432147.96</v>
      </c>
    </row>
    <row r="57" spans="2:10" x14ac:dyDescent="0.25">
      <c r="B57" s="16" t="s">
        <v>56</v>
      </c>
      <c r="C57" s="17">
        <v>11940273.83</v>
      </c>
      <c r="D57" s="12">
        <v>0</v>
      </c>
      <c r="E57" s="17">
        <f>C57+D57</f>
        <v>11940273.83</v>
      </c>
      <c r="F57" s="11">
        <v>1120</v>
      </c>
      <c r="G57" s="12">
        <v>1120</v>
      </c>
      <c r="H57" s="17">
        <f t="shared" si="3"/>
        <v>11939153.83</v>
      </c>
    </row>
    <row r="58" spans="2:10" x14ac:dyDescent="0.25">
      <c r="B58" s="16" t="s">
        <v>57</v>
      </c>
      <c r="C58" s="17">
        <v>11388049.199999999</v>
      </c>
      <c r="D58" s="12">
        <v>0</v>
      </c>
      <c r="E58" s="17">
        <f t="shared" si="2"/>
        <v>11388049.199999999</v>
      </c>
      <c r="F58" s="11">
        <v>349176.67</v>
      </c>
      <c r="G58" s="12">
        <v>345817.53</v>
      </c>
      <c r="H58" s="17">
        <f t="shared" si="3"/>
        <v>11038872.529999999</v>
      </c>
      <c r="J58" s="20"/>
    </row>
    <row r="59" spans="2:10" x14ac:dyDescent="0.25">
      <c r="B59" s="16" t="s">
        <v>58</v>
      </c>
      <c r="C59" s="17">
        <v>3674215.47</v>
      </c>
      <c r="D59" s="12">
        <v>0</v>
      </c>
      <c r="E59" s="17">
        <f t="shared" si="2"/>
        <v>3674215.47</v>
      </c>
      <c r="F59" s="11">
        <v>274497.77</v>
      </c>
      <c r="G59" s="12">
        <v>270244.7</v>
      </c>
      <c r="H59" s="17">
        <f t="shared" si="3"/>
        <v>3399717.7</v>
      </c>
    </row>
    <row r="60" spans="2:10" x14ac:dyDescent="0.25">
      <c r="B60" s="16" t="s">
        <v>59</v>
      </c>
      <c r="C60" s="17">
        <v>5750576.4800000004</v>
      </c>
      <c r="D60" s="12">
        <v>0</v>
      </c>
      <c r="E60" s="17">
        <f t="shared" si="2"/>
        <v>5750576.4800000004</v>
      </c>
      <c r="F60" s="11">
        <v>474119.66</v>
      </c>
      <c r="G60" s="12">
        <v>453412.68</v>
      </c>
      <c r="H60" s="17">
        <f t="shared" si="3"/>
        <v>5276456.82</v>
      </c>
    </row>
    <row r="61" spans="2:10" ht="15.75" thickBot="1" x14ac:dyDescent="0.3">
      <c r="B61" s="16" t="s">
        <v>60</v>
      </c>
      <c r="C61" s="17">
        <v>7155657.4100000001</v>
      </c>
      <c r="D61" s="12">
        <v>0</v>
      </c>
      <c r="E61" s="17">
        <f t="shared" si="2"/>
        <v>7155657.4100000001</v>
      </c>
      <c r="F61" s="12">
        <v>532521.30000000005</v>
      </c>
      <c r="G61" s="12">
        <v>529461.27</v>
      </c>
      <c r="H61" s="17">
        <f t="shared" si="3"/>
        <v>6623136.1100000003</v>
      </c>
    </row>
    <row r="62" spans="2:10" ht="15.75" thickBot="1" x14ac:dyDescent="0.3">
      <c r="B62" s="18" t="s">
        <v>61</v>
      </c>
      <c r="C62" s="19">
        <f>C15+C16+C17+C18+C19+C20+C21+C22+C23+C24+C25+C26+C27+C28+C29+C30+C31+C32+C33+C34+C35+C36+C37+C38+C39+C40+C41+C42+C43+C44+C45+C46+C47+C48+C49+C50+C51+C52+C53+C54+C55+C56+C57+C58+C59+C60+C61</f>
        <v>317595510.82000005</v>
      </c>
      <c r="D62" s="19">
        <f t="shared" ref="D62:H62" si="4">D15+D16+D17+D18+D19+D20+D21+D22+D23+D24+D25+D26+D27+D28+D29+D30+D31+D32+D33+D34+D35+D36+D37+D38+D39+D40+D41+D42+D43+D44+D45+D46+D47+D48+D49+D50+D51+D52+D53+D54+D55+D56+D57+D58+D59+D60+D61</f>
        <v>0</v>
      </c>
      <c r="E62" s="19">
        <f t="shared" si="4"/>
        <v>317595510.82000005</v>
      </c>
      <c r="F62" s="19">
        <f t="shared" si="4"/>
        <v>13659190.170000004</v>
      </c>
      <c r="G62" s="19">
        <f t="shared" si="4"/>
        <v>13505373.380000001</v>
      </c>
      <c r="H62" s="19">
        <f t="shared" si="4"/>
        <v>303936320.64999998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2023-01-30T17:00:52Z</dcterms:created>
  <dcterms:modified xsi:type="dcterms:W3CDTF">2025-04-29T23:03:48Z</dcterms:modified>
</cp:coreProperties>
</file>