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CONTABLE\"/>
    </mc:Choice>
  </mc:AlternateContent>
  <xr:revisionPtr revIDLastSave="0" documentId="8_{D858845B-7990-4FD3-AE47-32ABCCF04844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" l="1"/>
  <c r="C46" i="9"/>
  <c r="D59" i="9"/>
  <c r="C59" i="9"/>
  <c r="D47" i="9"/>
  <c r="C47" i="9"/>
  <c r="D46" i="9"/>
  <c r="D38" i="9"/>
  <c r="D27" i="9" s="1"/>
  <c r="C38" i="9"/>
  <c r="D7" i="9"/>
  <c r="C7" i="9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<sst xmlns="http://schemas.openxmlformats.org/spreadsheetml/2006/main" count="55" uniqueCount="55">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</sst>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zoomScale="150" zoomScaleNormal="150" workbookViewId="0">
      <selection activeCell="A10" sqref="A10"/>
    </sheetView>
  </sheetViews>
  <sheetFormatPr baseColWidth="10" defaultRowHeight="14.3" x14ac:dyDescent="0.25"/>
  <cols>
    <col min="1" max="1" width="1.375" customWidth="1"/>
    <col min="2" max="2" width="51.875" customWidth="1"/>
    <col min="3" max="3" width="13.25" style="2" bestFit="1" customWidth="1"/>
    <col min="4" max="4" width="11.375" style="2"/>
    <col min="5" max="5" width="14" customWidth="1"/>
    <col min="6" max="6" width="13.25" bestFit="1" customWidth="1"/>
  </cols>
  <sheetData>
    <row r="1" spans="2:6" ht="15.8" thickBot="1" x14ac:dyDescent="0.3">
      <c r="B1" s="1"/>
    </row>
    <row r="2" spans="2:6" ht="14.95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4.9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v>0</v>
      </c>
      <c r="D6" s="5">
        <f>D7+D16</f>
        <v>38699313.32</v>
      </c>
      <c r="E6" s="10"/>
    </row>
    <row r="7" spans="2:6" ht="14.95" x14ac:dyDescent="0.25">
      <c r="B7" s="11" t="s">
        <v>3</v>
      </c>
      <c r="C7" s="15">
        <f>+C8+C9+C10+C11+C12+C13+C14</f>
        <v>0</v>
      </c>
      <c r="D7" s="5">
        <f>+D8+D9+D10+D11+D12+D13+D14</f>
        <v>36340270.890000001</v>
      </c>
      <c r="E7" s="10"/>
      <c r="F7" s="10"/>
    </row>
    <row r="8" spans="2:6" x14ac:dyDescent="0.25">
      <c r="B8" s="3" t="s">
        <v>5</v>
      </c>
      <c r="C8" s="16">
        <v>0</v>
      </c>
      <c r="D8" s="6">
        <v>32482173.68</v>
      </c>
    </row>
    <row r="9" spans="2:6" x14ac:dyDescent="0.25">
      <c r="B9" s="3" t="s">
        <v>7</v>
      </c>
      <c r="C9" s="16">
        <v>0</v>
      </c>
      <c r="D9" s="6">
        <v>3156784.37</v>
      </c>
      <c r="E9" s="10"/>
    </row>
    <row r="10" spans="2:6" x14ac:dyDescent="0.25">
      <c r="B10" s="3" t="s">
        <v>9</v>
      </c>
      <c r="C10" s="16">
        <v>0</v>
      </c>
      <c r="D10" s="6">
        <v>701312.84</v>
      </c>
    </row>
    <row r="11" spans="2:6" ht="14.95" x14ac:dyDescent="0.25">
      <c r="B11" s="3" t="s">
        <v>11</v>
      </c>
      <c r="C11" s="16">
        <v>0</v>
      </c>
      <c r="D11" s="6">
        <v>0</v>
      </c>
    </row>
    <row r="12" spans="2:6" ht="14.95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v>0</v>
      </c>
      <c r="D16" s="5">
        <v>2359042.4300000002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10020569.07</v>
      </c>
      <c r="D19" s="6">
        <v>0</v>
      </c>
    </row>
    <row r="20" spans="2:6" x14ac:dyDescent="0.25">
      <c r="B20" s="3" t="s">
        <v>27</v>
      </c>
      <c r="C20" s="16">
        <v>0</v>
      </c>
      <c r="D20" s="6">
        <v>16108015.99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3728404.49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v>0</v>
      </c>
      <c r="D27" s="5">
        <f>D28+D38</f>
        <v>14996024.390000001</v>
      </c>
      <c r="E27" s="10"/>
      <c r="F27" s="10"/>
    </row>
    <row r="28" spans="2:6" x14ac:dyDescent="0.25">
      <c r="B28" s="11" t="s">
        <v>4</v>
      </c>
      <c r="C28" s="15">
        <v>0</v>
      </c>
      <c r="D28" s="5">
        <v>11139761.390000001</v>
      </c>
      <c r="E28" s="10"/>
    </row>
    <row r="29" spans="2:6" x14ac:dyDescent="0.25">
      <c r="B29" s="3" t="s">
        <v>6</v>
      </c>
      <c r="C29" s="16">
        <v>0</v>
      </c>
      <c r="D29" s="6">
        <v>12014946.390000001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1348551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0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f>+D39+D4+D40+D41+D42+D43+D44</f>
        <v>3856263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3856263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53695337.710000001</v>
      </c>
      <c r="D46" s="5">
        <f>+D47+D52+D59</f>
        <v>0</v>
      </c>
      <c r="E46" s="10"/>
      <c r="F46" s="10"/>
    </row>
    <row r="47" spans="2:6" x14ac:dyDescent="0.25">
      <c r="B47" s="11" t="s">
        <v>37</v>
      </c>
      <c r="C47" s="15">
        <f>+C48+C49+C50</f>
        <v>7</v>
      </c>
      <c r="D47" s="5">
        <f>+D48+D49+D50</f>
        <v>0</v>
      </c>
      <c r="E47" s="10"/>
    </row>
    <row r="48" spans="2:6" x14ac:dyDescent="0.25">
      <c r="B48" s="3" t="s">
        <v>38</v>
      </c>
      <c r="C48" s="16">
        <v>0</v>
      </c>
      <c r="D48" s="6">
        <v>0</v>
      </c>
      <c r="E48" s="10"/>
    </row>
    <row r="49" spans="2:6" x14ac:dyDescent="0.25">
      <c r="B49" s="3" t="s">
        <v>39</v>
      </c>
      <c r="C49" s="16">
        <v>7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v>53695330.710000001</v>
      </c>
      <c r="D52" s="5">
        <v>0</v>
      </c>
      <c r="E52" s="10"/>
      <c r="F52" s="10"/>
    </row>
    <row r="53" spans="2:6" x14ac:dyDescent="0.25">
      <c r="B53" s="3" t="s">
        <v>42</v>
      </c>
      <c r="C53" s="16">
        <v>68194038.980000004</v>
      </c>
      <c r="D53" s="6">
        <v>0</v>
      </c>
      <c r="E53" s="10"/>
      <c r="F53" s="10"/>
    </row>
    <row r="54" spans="2:6" x14ac:dyDescent="0.25">
      <c r="B54" s="3" t="s">
        <v>43</v>
      </c>
      <c r="C54" s="16">
        <v>0</v>
      </c>
      <c r="D54" s="6">
        <v>14498708.27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4.9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2020-10-29T23:35:10Z</cp:lastPrinted>
  <dcterms:created xsi:type="dcterms:W3CDTF">2020-04-14T23:33:45Z</dcterms:created>
  <dcterms:modified xsi:type="dcterms:W3CDTF">2025-11-04T20:05:39Z</dcterms:modified>
</cp:coreProperties>
</file>