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0 - OCTUBRE\ESTADOS_E_INFORMACION_PRESUPUESTARIA\b_EstadoAnalitico\"/>
    </mc:Choice>
  </mc:AlternateContent>
  <xr:revisionPtr revIDLastSave="0" documentId="8_{B8AF3508-1AB7-40FC-B744-D4DF4A72AA20}" xr6:coauthVersionLast="47" xr6:coauthVersionMax="47" xr10:uidLastSave="{00000000-0000-0000-0000-000000000000}"/>
  <bookViews>
    <workbookView xWindow="-95" yWindow="0" windowWidth="13232" windowHeight="14047" xr2:uid="{B2185F62-826B-4BA8-8054-FB41011F33F4}"/>
  </bookViews>
  <sheets>
    <sheet name="EAEPE CFG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3" l="1"/>
  <c r="H43" i="3" s="1"/>
  <c r="E42" i="3"/>
  <c r="H42" i="3" s="1"/>
  <c r="E41" i="3"/>
  <c r="H41" i="3" s="1"/>
  <c r="E40" i="3"/>
  <c r="E39" i="3" s="1"/>
  <c r="G39" i="3"/>
  <c r="F39" i="3"/>
  <c r="D39" i="3"/>
  <c r="C39" i="3"/>
  <c r="E37" i="3"/>
  <c r="H37" i="3" s="1"/>
  <c r="E36" i="3"/>
  <c r="H36" i="3" s="1"/>
  <c r="E35" i="3"/>
  <c r="H35" i="3" s="1"/>
  <c r="E34" i="3"/>
  <c r="H34" i="3" s="1"/>
  <c r="E33" i="3"/>
  <c r="H33" i="3" s="1"/>
  <c r="E32" i="3"/>
  <c r="H32" i="3" s="1"/>
  <c r="H31" i="3"/>
  <c r="E31" i="3"/>
  <c r="E30" i="3"/>
  <c r="H30" i="3" s="1"/>
  <c r="E29" i="3"/>
  <c r="H29" i="3" s="1"/>
  <c r="G28" i="3"/>
  <c r="F28" i="3"/>
  <c r="D28" i="3"/>
  <c r="C28" i="3"/>
  <c r="E26" i="3"/>
  <c r="H26" i="3" s="1"/>
  <c r="E25" i="3"/>
  <c r="E19" i="3" s="1"/>
  <c r="H24" i="3"/>
  <c r="E24" i="3"/>
  <c r="E23" i="3"/>
  <c r="H23" i="3" s="1"/>
  <c r="E22" i="3"/>
  <c r="H22" i="3" s="1"/>
  <c r="E21" i="3"/>
  <c r="H21" i="3" s="1"/>
  <c r="E20" i="3"/>
  <c r="H20" i="3" s="1"/>
  <c r="G19" i="3"/>
  <c r="F19" i="3"/>
  <c r="D19" i="3"/>
  <c r="C19" i="3"/>
  <c r="H17" i="3"/>
  <c r="E17" i="3"/>
  <c r="E16" i="3"/>
  <c r="H16" i="3" s="1"/>
  <c r="E15" i="3"/>
  <c r="H15" i="3" s="1"/>
  <c r="E14" i="3"/>
  <c r="H14" i="3" s="1"/>
  <c r="E13" i="3"/>
  <c r="H13" i="3" s="1"/>
  <c r="E12" i="3"/>
  <c r="H12" i="3" s="1"/>
  <c r="E11" i="3"/>
  <c r="H11" i="3" s="1"/>
  <c r="E10" i="3"/>
  <c r="G9" i="3"/>
  <c r="F9" i="3"/>
  <c r="D9" i="3"/>
  <c r="C9" i="3"/>
  <c r="C44" i="3" s="1"/>
  <c r="D44" i="3" l="1"/>
  <c r="E9" i="3"/>
  <c r="G44" i="3"/>
  <c r="F44" i="3"/>
  <c r="H28" i="3"/>
  <c r="H25" i="3"/>
  <c r="H19" i="3" s="1"/>
  <c r="H40" i="3"/>
  <c r="H39" i="3" s="1"/>
  <c r="E28" i="3"/>
  <c r="E44" i="3" s="1"/>
  <c r="H10" i="3"/>
  <c r="H9" i="3" s="1"/>
  <c r="H44" i="3" l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<sst xmlns="http://schemas.openxmlformats.org/spreadsheetml/2006/main" count="47" uniqueCount="47">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</sst>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3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79E51-7250-4C35-AA28-CC3BB0FCAF67}">
  <sheetPr>
    <tabColor rgb="FFC4D600"/>
  </sheetPr>
  <dimension ref="B1:H47"/>
  <sheetViews>
    <sheetView showGridLines="0" tabSelected="1" topLeftCell="C1" zoomScale="154" zoomScaleNormal="154" workbookViewId="0">
      <selection activeCell="F50" sqref="F50"/>
    </sheetView>
  </sheetViews>
  <sheetFormatPr baseColWidth="10" defaultRowHeight="14.3" x14ac:dyDescent="0.25"/>
  <cols>
    <col min="1" max="1" width="2.375" customWidth="1"/>
    <col min="2" max="2" width="30.625" customWidth="1"/>
    <col min="3" max="4" width="11.625" bestFit="1" customWidth="1"/>
    <col min="5" max="5" width="11.75" bestFit="1" customWidth="1"/>
    <col min="6" max="8" width="11.625" bestFit="1" customWidth="1"/>
  </cols>
  <sheetData>
    <row r="1" spans="2:8" ht="15.8" thickBot="1" x14ac:dyDescent="0.3">
      <c r="B1" s="1"/>
    </row>
    <row r="2" spans="2:8" ht="14.95" x14ac:dyDescent="0.25">
      <c r="B2" s="10" t="s">
        <v>0</v>
      </c>
      <c r="C2" s="11"/>
      <c r="D2" s="11"/>
      <c r="E2" s="11"/>
      <c r="F2" s="11"/>
      <c r="G2" s="11"/>
      <c r="H2" s="12"/>
    </row>
    <row r="3" spans="2:8" x14ac:dyDescent="0.25">
      <c r="B3" s="13" t="s">
        <v>1</v>
      </c>
      <c r="C3" s="14"/>
      <c r="D3" s="14"/>
      <c r="E3" s="14"/>
      <c r="F3" s="14"/>
      <c r="G3" s="14"/>
      <c r="H3" s="15"/>
    </row>
    <row r="4" spans="2:8" x14ac:dyDescent="0.25">
      <c r="B4" s="13" t="s">
        <v>2</v>
      </c>
      <c r="C4" s="14"/>
      <c r="D4" s="14"/>
      <c r="E4" s="14"/>
      <c r="F4" s="14"/>
      <c r="G4" s="14"/>
      <c r="H4" s="15"/>
    </row>
    <row r="5" spans="2:8" ht="15.8" thickBot="1" x14ac:dyDescent="0.3">
      <c r="B5" s="16" t="s">
        <v>46</v>
      </c>
      <c r="C5" s="17"/>
      <c r="D5" s="17"/>
      <c r="E5" s="17"/>
      <c r="F5" s="17"/>
      <c r="G5" s="17"/>
      <c r="H5" s="18"/>
    </row>
    <row r="6" spans="2:8" ht="14.95" thickBot="1" x14ac:dyDescent="0.3">
      <c r="B6" s="19" t="s">
        <v>3</v>
      </c>
      <c r="C6" s="22" t="s">
        <v>4</v>
      </c>
      <c r="D6" s="23"/>
      <c r="E6" s="23"/>
      <c r="F6" s="23"/>
      <c r="G6" s="24"/>
      <c r="H6" s="25" t="s">
        <v>5</v>
      </c>
    </row>
    <row r="7" spans="2:8" ht="17" thickBot="1" x14ac:dyDescent="0.3">
      <c r="B7" s="20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6"/>
    </row>
    <row r="8" spans="2:8" ht="14.95" thickBot="1" x14ac:dyDescent="0.3">
      <c r="B8" s="21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ht="14.95" x14ac:dyDescent="0.25">
      <c r="B9" s="3" t="s">
        <v>13</v>
      </c>
      <c r="C9" s="4">
        <f t="shared" ref="C9:H9" si="0">+C10+C11+C12+C13+C14+C15+C16+C17</f>
        <v>101653624.31999999</v>
      </c>
      <c r="D9" s="4">
        <f>+D10+D11+D12+D13+D14+D15+D16+D17</f>
        <v>19380011.949999999</v>
      </c>
      <c r="E9" s="4">
        <f t="shared" si="0"/>
        <v>121033636.27</v>
      </c>
      <c r="F9" s="4">
        <f t="shared" si="0"/>
        <v>120336699.66</v>
      </c>
      <c r="G9" s="4">
        <f t="shared" si="0"/>
        <v>120285946.92999999</v>
      </c>
      <c r="H9" s="4">
        <f t="shared" si="0"/>
        <v>696936.6099999994</v>
      </c>
    </row>
    <row r="10" spans="2:8" x14ac:dyDescent="0.25">
      <c r="B10" s="5" t="s">
        <v>14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8" ht="14.95" x14ac:dyDescent="0.25">
      <c r="B11" s="5" t="s">
        <v>15</v>
      </c>
      <c r="C11" s="6">
        <v>0</v>
      </c>
      <c r="D11" s="6">
        <v>0</v>
      </c>
      <c r="E11" s="6">
        <f t="shared" ref="E11:E17" si="1">+C11+D11</f>
        <v>0</v>
      </c>
      <c r="F11" s="6">
        <v>0</v>
      </c>
      <c r="G11" s="6">
        <v>0</v>
      </c>
      <c r="H11" s="6">
        <f t="shared" ref="H11:H17" si="2">+E11-F11</f>
        <v>0</v>
      </c>
    </row>
    <row r="12" spans="2:8" x14ac:dyDescent="0.25">
      <c r="B12" s="5" t="s">
        <v>16</v>
      </c>
      <c r="C12" s="6">
        <v>40434073.549999997</v>
      </c>
      <c r="D12" s="6">
        <v>0</v>
      </c>
      <c r="E12" s="6">
        <f t="shared" si="1"/>
        <v>40434073.549999997</v>
      </c>
      <c r="F12" s="6">
        <v>46501086.130000003</v>
      </c>
      <c r="G12" s="6">
        <v>46451299.119999997</v>
      </c>
      <c r="H12" s="6">
        <f t="shared" si="2"/>
        <v>-6067012.5800000057</v>
      </c>
    </row>
    <row r="13" spans="2:8" x14ac:dyDescent="0.25">
      <c r="B13" s="5" t="s">
        <v>17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x14ac:dyDescent="0.25">
      <c r="B14" s="5" t="s">
        <v>18</v>
      </c>
      <c r="C14" s="6">
        <v>34978010.979999997</v>
      </c>
      <c r="D14" s="6">
        <v>4022004.4</v>
      </c>
      <c r="E14" s="6">
        <f t="shared" si="1"/>
        <v>39000015.379999995</v>
      </c>
      <c r="F14" s="6">
        <v>33676970.479999997</v>
      </c>
      <c r="G14" s="6">
        <v>33676004.759999998</v>
      </c>
      <c r="H14" s="6">
        <f>+E14-F14</f>
        <v>5323044.8999999985</v>
      </c>
    </row>
    <row r="15" spans="2:8" x14ac:dyDescent="0.25">
      <c r="B15" s="5" t="s">
        <v>19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x14ac:dyDescent="0.25">
      <c r="B16" s="5" t="s">
        <v>20</v>
      </c>
      <c r="C16" s="6">
        <v>26241539.789999999</v>
      </c>
      <c r="D16" s="6">
        <v>15358007.550000001</v>
      </c>
      <c r="E16" s="6">
        <f t="shared" si="1"/>
        <v>41599547.340000004</v>
      </c>
      <c r="F16" s="6">
        <v>40158643.049999997</v>
      </c>
      <c r="G16" s="6">
        <v>40158643.049999997</v>
      </c>
      <c r="H16" s="6">
        <f t="shared" si="2"/>
        <v>1440904.2900000066</v>
      </c>
    </row>
    <row r="17" spans="2:8" x14ac:dyDescent="0.25">
      <c r="B17" s="5" t="s">
        <v>21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2"/>
        <v>0</v>
      </c>
    </row>
    <row r="18" spans="2:8" x14ac:dyDescent="0.25">
      <c r="B18" s="5"/>
      <c r="C18" s="6"/>
      <c r="D18" s="6"/>
      <c r="E18" s="6"/>
      <c r="F18" s="6"/>
      <c r="G18" s="6"/>
      <c r="H18" s="6"/>
    </row>
    <row r="19" spans="2:8" x14ac:dyDescent="0.25">
      <c r="B19" s="3" t="s">
        <v>22</v>
      </c>
      <c r="C19" s="4">
        <f t="shared" ref="C19:H19" si="3">+C20+C21+C22+C23+C24+C25+C26</f>
        <v>215941886.5</v>
      </c>
      <c r="D19" s="4">
        <f t="shared" si="3"/>
        <v>-19380011.949999999</v>
      </c>
      <c r="E19" s="4">
        <f t="shared" si="3"/>
        <v>196561874.55000001</v>
      </c>
      <c r="F19" s="4">
        <f t="shared" si="3"/>
        <v>167381720.60000002</v>
      </c>
      <c r="G19" s="4">
        <f t="shared" si="3"/>
        <v>140979860.63999999</v>
      </c>
      <c r="H19" s="4">
        <f t="shared" si="3"/>
        <v>29180153.950000018</v>
      </c>
    </row>
    <row r="20" spans="2:8" x14ac:dyDescent="0.25">
      <c r="B20" s="5" t="s">
        <v>23</v>
      </c>
      <c r="C20" s="6">
        <v>0</v>
      </c>
      <c r="D20" s="6">
        <v>0</v>
      </c>
      <c r="E20" s="6">
        <f t="shared" ref="E20:E26" si="4">+C20+D20</f>
        <v>0</v>
      </c>
      <c r="F20" s="6">
        <v>0</v>
      </c>
      <c r="G20" s="6">
        <v>0</v>
      </c>
      <c r="H20" s="6">
        <f>+E20-F20</f>
        <v>0</v>
      </c>
    </row>
    <row r="21" spans="2:8" x14ac:dyDescent="0.25">
      <c r="B21" s="5" t="s">
        <v>24</v>
      </c>
      <c r="C21" s="6">
        <v>176652955.21000001</v>
      </c>
      <c r="D21" s="6">
        <v>-19380011.949999999</v>
      </c>
      <c r="E21" s="6">
        <f t="shared" si="4"/>
        <v>157272943.26000002</v>
      </c>
      <c r="F21" s="6">
        <v>103514134.23</v>
      </c>
      <c r="G21" s="6">
        <v>78390750.569999993</v>
      </c>
      <c r="H21" s="6">
        <f t="shared" ref="H21:H26" si="5">+E21-F21</f>
        <v>53758809.030000016</v>
      </c>
    </row>
    <row r="22" spans="2:8" x14ac:dyDescent="0.25">
      <c r="B22" s="5" t="s">
        <v>25</v>
      </c>
      <c r="C22" s="6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5"/>
        <v>0</v>
      </c>
    </row>
    <row r="23" spans="2:8" x14ac:dyDescent="0.25">
      <c r="B23" s="5" t="s">
        <v>26</v>
      </c>
      <c r="C23" s="6">
        <v>27139463.760000002</v>
      </c>
      <c r="D23" s="6">
        <v>0</v>
      </c>
      <c r="E23" s="6">
        <f t="shared" si="4"/>
        <v>27139463.760000002</v>
      </c>
      <c r="F23" s="6">
        <v>44718732.060000002</v>
      </c>
      <c r="G23" s="6">
        <v>44651882.380000003</v>
      </c>
      <c r="H23" s="6">
        <f t="shared" si="5"/>
        <v>-17579268.300000001</v>
      </c>
    </row>
    <row r="24" spans="2:8" x14ac:dyDescent="0.25">
      <c r="B24" s="5" t="s">
        <v>27</v>
      </c>
      <c r="C24" s="6">
        <v>0</v>
      </c>
      <c r="D24" s="6">
        <v>0</v>
      </c>
      <c r="E24" s="6">
        <f t="shared" si="4"/>
        <v>0</v>
      </c>
      <c r="F24" s="6">
        <v>0</v>
      </c>
      <c r="G24" s="6">
        <v>0</v>
      </c>
      <c r="H24" s="6">
        <f t="shared" si="5"/>
        <v>0</v>
      </c>
    </row>
    <row r="25" spans="2:8" x14ac:dyDescent="0.25">
      <c r="B25" s="5" t="s">
        <v>28</v>
      </c>
      <c r="C25" s="6">
        <v>12149467.529999999</v>
      </c>
      <c r="D25" s="6">
        <v>0</v>
      </c>
      <c r="E25" s="6">
        <f t="shared" si="4"/>
        <v>12149467.529999999</v>
      </c>
      <c r="F25" s="6">
        <v>19148854.309999999</v>
      </c>
      <c r="G25" s="6">
        <v>17937227.690000001</v>
      </c>
      <c r="H25" s="6">
        <f t="shared" si="5"/>
        <v>-6999386.7799999993</v>
      </c>
    </row>
    <row r="26" spans="2:8" x14ac:dyDescent="0.25">
      <c r="B26" s="5" t="s">
        <v>29</v>
      </c>
      <c r="C26" s="6">
        <v>0</v>
      </c>
      <c r="D26" s="6">
        <v>0</v>
      </c>
      <c r="E26" s="6">
        <f t="shared" si="4"/>
        <v>0</v>
      </c>
      <c r="F26" s="6">
        <v>0</v>
      </c>
      <c r="G26" s="6">
        <v>0</v>
      </c>
      <c r="H26" s="6">
        <f t="shared" si="5"/>
        <v>0</v>
      </c>
    </row>
    <row r="27" spans="2:8" x14ac:dyDescent="0.25">
      <c r="B27" s="5"/>
      <c r="C27" s="6"/>
      <c r="D27" s="6"/>
      <c r="E27" s="6"/>
      <c r="F27" s="6"/>
      <c r="G27" s="6"/>
      <c r="H27" s="6"/>
    </row>
    <row r="28" spans="2:8" x14ac:dyDescent="0.25">
      <c r="B28" s="3" t="s">
        <v>30</v>
      </c>
      <c r="C28" s="4">
        <f t="shared" ref="C28:H28" si="6">+C29+C30+C31+C32+C33+C34+C35+C36+C37</f>
        <v>0</v>
      </c>
      <c r="D28" s="4">
        <f t="shared" si="6"/>
        <v>0</v>
      </c>
      <c r="E28" s="4">
        <f t="shared" si="6"/>
        <v>0</v>
      </c>
      <c r="F28" s="4">
        <f t="shared" si="6"/>
        <v>0</v>
      </c>
      <c r="G28" s="4">
        <f t="shared" si="6"/>
        <v>0</v>
      </c>
      <c r="H28" s="4">
        <f t="shared" si="6"/>
        <v>0</v>
      </c>
    </row>
    <row r="29" spans="2:8" ht="14.95" customHeight="1" x14ac:dyDescent="0.25">
      <c r="B29" s="5" t="s">
        <v>31</v>
      </c>
      <c r="C29" s="6">
        <v>0</v>
      </c>
      <c r="D29" s="6">
        <v>0</v>
      </c>
      <c r="E29" s="6">
        <f>+C29+D29</f>
        <v>0</v>
      </c>
      <c r="F29" s="6">
        <v>0</v>
      </c>
      <c r="G29" s="6">
        <v>0</v>
      </c>
      <c r="H29" s="6">
        <f>+E29-F29</f>
        <v>0</v>
      </c>
    </row>
    <row r="30" spans="2:8" x14ac:dyDescent="0.25">
      <c r="B30" s="5" t="s">
        <v>32</v>
      </c>
      <c r="C30" s="6">
        <v>0</v>
      </c>
      <c r="D30" s="6">
        <v>0</v>
      </c>
      <c r="E30" s="6">
        <f t="shared" ref="E30:E37" si="7">+C30+D30</f>
        <v>0</v>
      </c>
      <c r="F30" s="6">
        <v>0</v>
      </c>
      <c r="G30" s="6">
        <v>0</v>
      </c>
      <c r="H30" s="6">
        <f t="shared" ref="H30:H37" si="8">+E30-F30</f>
        <v>0</v>
      </c>
    </row>
    <row r="31" spans="2:8" x14ac:dyDescent="0.25">
      <c r="B31" s="5" t="s">
        <v>33</v>
      </c>
      <c r="C31" s="6">
        <v>0</v>
      </c>
      <c r="D31" s="6">
        <v>0</v>
      </c>
      <c r="E31" s="6">
        <f t="shared" si="7"/>
        <v>0</v>
      </c>
      <c r="F31" s="6">
        <v>0</v>
      </c>
      <c r="G31" s="6">
        <v>0</v>
      </c>
      <c r="H31" s="6">
        <f t="shared" si="8"/>
        <v>0</v>
      </c>
    </row>
    <row r="32" spans="2:8" x14ac:dyDescent="0.25">
      <c r="B32" s="5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 x14ac:dyDescent="0.25">
      <c r="B33" s="5" t="s">
        <v>35</v>
      </c>
      <c r="C33" s="6">
        <v>0</v>
      </c>
      <c r="D33" s="6">
        <v>0</v>
      </c>
      <c r="E33" s="6">
        <f t="shared" si="7"/>
        <v>0</v>
      </c>
      <c r="F33" s="6">
        <v>0</v>
      </c>
      <c r="G33" s="6">
        <v>0</v>
      </c>
      <c r="H33" s="6">
        <f t="shared" si="8"/>
        <v>0</v>
      </c>
    </row>
    <row r="34" spans="2:8" x14ac:dyDescent="0.25">
      <c r="B34" s="5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 x14ac:dyDescent="0.25">
      <c r="B35" s="5" t="s">
        <v>37</v>
      </c>
      <c r="C35" s="6">
        <v>0</v>
      </c>
      <c r="D35" s="6">
        <v>0</v>
      </c>
      <c r="E35" s="6">
        <f t="shared" si="7"/>
        <v>0</v>
      </c>
      <c r="F35" s="6">
        <v>0</v>
      </c>
      <c r="G35" s="6">
        <v>0</v>
      </c>
      <c r="H35" s="6">
        <f t="shared" si="8"/>
        <v>0</v>
      </c>
    </row>
    <row r="36" spans="2:8" x14ac:dyDescent="0.25">
      <c r="B36" s="5" t="s">
        <v>38</v>
      </c>
      <c r="C36" s="6">
        <v>0</v>
      </c>
      <c r="D36" s="6">
        <v>0</v>
      </c>
      <c r="E36" s="6">
        <f t="shared" si="7"/>
        <v>0</v>
      </c>
      <c r="F36" s="6">
        <v>0</v>
      </c>
      <c r="G36" s="6">
        <v>0</v>
      </c>
      <c r="H36" s="6">
        <f t="shared" si="8"/>
        <v>0</v>
      </c>
    </row>
    <row r="37" spans="2:8" x14ac:dyDescent="0.25">
      <c r="B37" s="5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x14ac:dyDescent="0.25">
      <c r="B38" s="5"/>
      <c r="C38" s="6"/>
      <c r="D38" s="6"/>
      <c r="E38" s="6"/>
      <c r="F38" s="6"/>
      <c r="G38" s="6"/>
      <c r="H38" s="6"/>
    </row>
    <row r="39" spans="2:8" ht="16.3" x14ac:dyDescent="0.25">
      <c r="B39" s="3" t="s">
        <v>40</v>
      </c>
      <c r="C39" s="4">
        <f t="shared" ref="C39:H39" si="9">+C40+C41+C42+C43</f>
        <v>0</v>
      </c>
      <c r="D39" s="4">
        <f t="shared" si="9"/>
        <v>0</v>
      </c>
      <c r="E39" s="4">
        <f t="shared" si="9"/>
        <v>0</v>
      </c>
      <c r="F39" s="4">
        <f t="shared" si="9"/>
        <v>0</v>
      </c>
      <c r="G39" s="4">
        <f t="shared" si="9"/>
        <v>0</v>
      </c>
      <c r="H39" s="4">
        <f t="shared" si="9"/>
        <v>0</v>
      </c>
    </row>
    <row r="40" spans="2:8" ht="16.3" x14ac:dyDescent="0.25">
      <c r="B40" s="5" t="s">
        <v>41</v>
      </c>
      <c r="C40" s="6">
        <v>0</v>
      </c>
      <c r="D40" s="6">
        <v>0</v>
      </c>
      <c r="E40" s="6">
        <f>+C40+D40</f>
        <v>0</v>
      </c>
      <c r="F40" s="6">
        <v>0</v>
      </c>
      <c r="G40" s="6">
        <v>0</v>
      </c>
      <c r="H40" s="6">
        <f>+E40-F40</f>
        <v>0</v>
      </c>
    </row>
    <row r="41" spans="2:8" ht="16.3" x14ac:dyDescent="0.25">
      <c r="B41" s="5" t="s">
        <v>42</v>
      </c>
      <c r="C41" s="6">
        <v>0</v>
      </c>
      <c r="D41" s="6">
        <v>0</v>
      </c>
      <c r="E41" s="6">
        <f>+C41+D41</f>
        <v>0</v>
      </c>
      <c r="F41" s="6">
        <v>0</v>
      </c>
      <c r="G41" s="6">
        <v>0</v>
      </c>
      <c r="H41" s="6">
        <f>+E41-F41</f>
        <v>0</v>
      </c>
    </row>
    <row r="42" spans="2:8" x14ac:dyDescent="0.25">
      <c r="B42" s="5" t="s">
        <v>43</v>
      </c>
      <c r="C42" s="6">
        <v>0</v>
      </c>
      <c r="D42" s="6">
        <v>0</v>
      </c>
      <c r="E42" s="6">
        <f>+C42+D42</f>
        <v>0</v>
      </c>
      <c r="F42" s="6">
        <v>0</v>
      </c>
      <c r="G42" s="6">
        <v>0</v>
      </c>
      <c r="H42" s="6">
        <f>+E42-F42</f>
        <v>0</v>
      </c>
    </row>
    <row r="43" spans="2:8" ht="14.95" thickBot="1" x14ac:dyDescent="0.3">
      <c r="B43" s="5" t="s">
        <v>44</v>
      </c>
      <c r="C43" s="6">
        <v>0</v>
      </c>
      <c r="D43" s="6">
        <v>0</v>
      </c>
      <c r="E43" s="6">
        <f>+C43+D43</f>
        <v>0</v>
      </c>
      <c r="F43" s="6">
        <v>0</v>
      </c>
      <c r="G43" s="6">
        <v>0</v>
      </c>
      <c r="H43" s="6">
        <f>+E43-F43</f>
        <v>0</v>
      </c>
    </row>
    <row r="44" spans="2:8" ht="14.95" thickBot="1" x14ac:dyDescent="0.3">
      <c r="B44" s="7" t="s">
        <v>45</v>
      </c>
      <c r="C44" s="8">
        <f t="shared" ref="C44:H44" si="10">+C9+C19+C28+C39</f>
        <v>317595510.81999999</v>
      </c>
      <c r="D44" s="8">
        <f t="shared" si="10"/>
        <v>0</v>
      </c>
      <c r="E44" s="8">
        <f t="shared" si="10"/>
        <v>317595510.81999999</v>
      </c>
      <c r="F44" s="8">
        <f t="shared" si="10"/>
        <v>287718420.25999999</v>
      </c>
      <c r="G44" s="8">
        <f t="shared" si="10"/>
        <v>261265807.56999999</v>
      </c>
      <c r="H44" s="8">
        <f t="shared" si="10"/>
        <v>29877090.560000017</v>
      </c>
    </row>
    <row r="46" spans="2:8" x14ac:dyDescent="0.25">
      <c r="G46" s="9"/>
    </row>
    <row r="47" spans="2:8" x14ac:dyDescent="0.25">
      <c r="G47" s="9"/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Isaac de los Santos</cp:lastModifiedBy>
  <dcterms:created xsi:type="dcterms:W3CDTF">2023-01-30T17:05:46Z</dcterms:created>
  <dcterms:modified xsi:type="dcterms:W3CDTF">2026-01-26T20:08:29Z</dcterms:modified>
</cp:coreProperties>
</file>