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6\03 - MARZO 2026\I ESTADOS E INFORMACIÓN CONTABLE\"/>
    </mc:Choice>
  </mc:AlternateContent>
  <xr:revisionPtr revIDLastSave="0" documentId="8_{38CB4150-C3DE-4E7C-AB26-F9A83DF2A62D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6" l="1"/>
  <c r="C91" i="6"/>
  <c r="D87" i="6"/>
  <c r="C87" i="6"/>
  <c r="D83" i="6"/>
  <c r="C83" i="6"/>
  <c r="D75" i="6"/>
  <c r="C75" i="6"/>
  <c r="D67" i="6"/>
  <c r="C67" i="6"/>
  <c r="D59" i="6"/>
  <c r="C59" i="6"/>
  <c r="C30" i="6" l="1"/>
  <c r="H39" i="6" l="1"/>
  <c r="G39" i="6"/>
  <c r="H34" i="6"/>
  <c r="G34" i="6"/>
  <c r="D30" i="6"/>
  <c r="H28" i="6"/>
  <c r="G28" i="6"/>
  <c r="H18" i="6"/>
  <c r="G18" i="6"/>
  <c r="D17" i="6"/>
  <c r="C17" i="6"/>
  <c r="C52" i="6" s="1"/>
  <c r="H50" i="6" l="1"/>
  <c r="H30" i="6"/>
  <c r="D52" i="6"/>
  <c r="G50" i="6"/>
  <c r="G30" i="6"/>
  <c r="H52" i="6" l="1"/>
  <c r="G52" i="6"/>
</calcChain>
</file>

<file path=xl/sharedStrings.xml><?xml version="1.0" encoding="utf-8"?>
<sst xmlns="http://schemas.openxmlformats.org/spreadsheetml/2006/main" count="110" uniqueCount="109">
  <si>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</si>
  <si>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</si>
  <si>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</si>
  <si>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</si>
  <si>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</si>
  <si>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</si>
  <si>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</si>
  <si>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</si>
  <si>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</si>
  <si>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</si>
  <si>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</si>
  <si>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</si>
  <si>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</si>
  <si>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</si>
  <si>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</si>
  <si>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</si>
  <si>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</si>
  <si>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</si>
  <si>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</si>
  <si>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</si>
  <si>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</si>
  <si>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</si>
  <si>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</si>
  <si>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</si>
  <si>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</si>
  <si>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</si>
  <si>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</si>
  <si>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</si>
  <si>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</si>
  <si>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</si>
  <si>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</si>
  <si>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</si>
  <si>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</si>
  <si>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</si>
  <si>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</si>
  <si>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</si>
  <si>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</si>
  <si>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</si>
  <si>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</si>
  <si>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</si>
  <si>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</si>
  <si>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</si>
  <si>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</si>
  <si>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</si>
  <si>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</si>
  <si>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</si>
  <si>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</si>
  <si>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</si>
  <si>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</si>
  <si>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</si>
  <si>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</si>
  <si>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</si>
  <si>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</si>
  <si>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</si>
  <si>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</si>
  <si>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</si>
  <si>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</si>
  <si>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</si>
  <si>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</si>
  <si>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 xml:space="preserve">Hacienda Pública/Patrimonio Contribuido </t>
  </si>
  <si>
    <t>Al 31 de marzo de 2026 y 2025</t>
  </si>
  <si>
    <t>CONCEPTO</t>
  </si>
  <si>
    <t>CUENTAS DE ORDEN CONTABLES</t>
  </si>
  <si>
    <t>Valores</t>
  </si>
  <si>
    <t>Valores en custodia</t>
  </si>
  <si>
    <t>Custodia de valores</t>
  </si>
  <si>
    <t>Instrumento de crédito prestados a formadores de mercado</t>
  </si>
  <si>
    <t>Prestamo de instrumentos de crédito a formadores de mercado y su garantía</t>
  </si>
  <si>
    <t>Instrumentos de crédito recibidos en garantia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</si>
  <si>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</si>
  <si>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</si>
  <si>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</si>
  <si>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</si>
  <si>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</si>
  <si>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</si>
  <si>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</si>
  <si>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</si>
  <si>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</si>
  <si>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</si>
  <si>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</si>
  <si>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</si>
  <si>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</si>
  <si>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</si>
  <si>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</si>
  <si>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</si>
  <si>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judiciales en proceso de resolución</t>
  </si>
  <si>
    <t>Resolución de demandas en proceso judicial</t>
  </si>
  <si>
    <t>Inversión mediante proyectos para prestación de servicios (PPS) y similares</t>
  </si>
  <si>
    <t>Contratos para inversión mediante proyectos para prestación de servicios (PPS) y similares</t>
  </si>
  <si>
    <t>Inversión pública contratada mediante proyectos para prestación de servicios (PPS) y similares</t>
  </si>
  <si>
    <t>Bienes concesionados o en comodato</t>
  </si>
  <si>
    <t>Contrato de concesión por bienes</t>
  </si>
  <si>
    <t>Bienes bajo contrato en comodato</t>
  </si>
  <si>
    <t>Bienes bajo contrato en concesión</t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</si>
  <si>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</si>
  <si>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</si>
  <si>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</si>
  <si>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</si>
  <si>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</si>
  <si>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</si>
  <si>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recuadada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</si>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</sst>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5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4" fontId="4" fillId="0" borderId="5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7" xfId="0" applyBorder="1"/>
    <xf numFmtId="2" fontId="6" fillId="0" borderId="4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A1:J116"/>
  <sheetViews>
    <sheetView showGridLines="0" tabSelected="1" zoomScale="160" zoomScaleNormal="160" workbookViewId="0">
      <selection activeCell="B115" sqref="B115"/>
    </sheetView>
  </sheetViews>
  <sheetFormatPr baseColWidth="10" defaultRowHeight="8.35" customHeight="1" x14ac:dyDescent="0.25"/>
  <cols>
    <col min="1" max="1" width="1.875" customWidth="1"/>
    <col min="2" max="2" width="42.75" customWidth="1"/>
    <col min="3" max="3" width="11.75" bestFit="1" customWidth="1"/>
    <col min="4" max="4" width="11.625" bestFit="1" customWidth="1"/>
    <col min="6" max="6" width="24.5" customWidth="1"/>
    <col min="7" max="7" width="11.75" bestFit="1" customWidth="1"/>
    <col min="8" max="8" width="11.625" bestFit="1" customWidth="1"/>
  </cols>
  <sheetData>
    <row r="1" spans="2:8" ht="14.95" x14ac:dyDescent="0.25">
      <c r="B1" s="1"/>
    </row>
    <row r="2" spans="2:8" ht="8.35" customHeight="1" thickBot="1" x14ac:dyDescent="0.3"/>
    <row r="3" spans="2:8" ht="14.95" x14ac:dyDescent="0.25">
      <c r="B3" s="29" t="s">
        <v>58</v>
      </c>
      <c r="C3" s="30"/>
      <c r="D3" s="30"/>
      <c r="E3" s="30"/>
      <c r="F3" s="30"/>
      <c r="G3" s="30"/>
      <c r="H3" s="31"/>
    </row>
    <row r="4" spans="2:8" ht="8.35" customHeight="1" x14ac:dyDescent="0.25">
      <c r="B4" s="32" t="s">
        <v>0</v>
      </c>
      <c r="C4" s="33"/>
      <c r="D4" s="33"/>
      <c r="E4" s="33"/>
      <c r="F4" s="33"/>
      <c r="G4" s="33"/>
      <c r="H4" s="34"/>
    </row>
    <row r="5" spans="2:8" ht="8.35" customHeight="1" x14ac:dyDescent="0.25">
      <c r="B5" s="35" t="s">
        <v>60</v>
      </c>
      <c r="C5" s="36"/>
      <c r="D5" s="36"/>
      <c r="E5" s="36"/>
      <c r="F5" s="36"/>
      <c r="G5" s="36"/>
      <c r="H5" s="37"/>
    </row>
    <row r="6" spans="2:8" ht="8.35" customHeight="1" x14ac:dyDescent="0.25">
      <c r="B6" s="38"/>
      <c r="C6" s="39"/>
      <c r="D6" s="39"/>
      <c r="E6" s="39"/>
      <c r="F6" s="39"/>
      <c r="G6" s="39"/>
      <c r="H6" s="40"/>
    </row>
    <row r="7" spans="2:8" ht="8.35" customHeight="1" x14ac:dyDescent="0.25">
      <c r="B7" s="24" t="s">
        <v>1</v>
      </c>
      <c r="C7" s="14">
        <v>2026</v>
      </c>
      <c r="D7" s="14">
        <v>2025</v>
      </c>
      <c r="E7" s="15"/>
      <c r="F7" s="25" t="s">
        <v>2</v>
      </c>
      <c r="G7" s="14">
        <v>2026</v>
      </c>
      <c r="H7" s="13">
        <v>2025</v>
      </c>
    </row>
    <row r="8" spans="2:8" ht="8.3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35" customHeight="1" x14ac:dyDescent="0.25">
      <c r="B9" s="22" t="s">
        <v>5</v>
      </c>
      <c r="C9" s="19">
        <v>48706677.439999998</v>
      </c>
      <c r="D9" s="19">
        <v>54555989.700000003</v>
      </c>
      <c r="E9" s="17"/>
      <c r="F9" s="23" t="s">
        <v>6</v>
      </c>
      <c r="G9" s="19">
        <v>5129870.6399999997</v>
      </c>
      <c r="H9" s="8">
        <v>49781238.560000002</v>
      </c>
    </row>
    <row r="10" spans="2:8" ht="8.35" customHeight="1" x14ac:dyDescent="0.25">
      <c r="B10" s="22" t="s">
        <v>7</v>
      </c>
      <c r="C10" s="19">
        <v>4124883.26</v>
      </c>
      <c r="D10" s="19">
        <v>3739267.85</v>
      </c>
      <c r="E10" s="17"/>
      <c r="F10" s="23" t="s">
        <v>8</v>
      </c>
      <c r="G10" s="19">
        <v>0</v>
      </c>
      <c r="H10" s="8">
        <v>0</v>
      </c>
    </row>
    <row r="11" spans="2:8" ht="8.35" customHeight="1" x14ac:dyDescent="0.25">
      <c r="B11" s="22" t="s">
        <v>9</v>
      </c>
      <c r="C11" s="19">
        <v>38677.78</v>
      </c>
      <c r="D11" s="19">
        <v>89251.7</v>
      </c>
      <c r="E11" s="17"/>
      <c r="F11" s="23" t="s">
        <v>10</v>
      </c>
      <c r="G11" s="19">
        <v>4618967</v>
      </c>
      <c r="H11" s="8">
        <v>452250</v>
      </c>
    </row>
    <row r="12" spans="2:8" ht="8.3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3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3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3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35" customHeight="1" x14ac:dyDescent="0.25">
      <c r="B16" s="22"/>
      <c r="C16" s="20"/>
      <c r="D16" s="20"/>
      <c r="E16" s="17"/>
      <c r="F16" s="23" t="s">
        <v>19</v>
      </c>
      <c r="G16" s="19">
        <v>114514</v>
      </c>
      <c r="H16" s="8">
        <v>0</v>
      </c>
    </row>
    <row r="17" spans="2:8" ht="8.35" customHeight="1" x14ac:dyDescent="0.25">
      <c r="B17" s="2" t="s">
        <v>20</v>
      </c>
      <c r="C17" s="21">
        <f>+C9+C10+C11+C12+C13+C14+C15</f>
        <v>52870238.479999997</v>
      </c>
      <c r="D17" s="21">
        <f>+D9+D10+D11+D12+D13+D14+D15</f>
        <v>58384509.250000007</v>
      </c>
      <c r="E17" s="17"/>
      <c r="F17" s="17"/>
      <c r="G17" s="20"/>
      <c r="H17" s="8"/>
    </row>
    <row r="18" spans="2:8" ht="8.35" customHeight="1" x14ac:dyDescent="0.25">
      <c r="B18" s="22"/>
      <c r="C18" s="20"/>
      <c r="D18" s="20"/>
      <c r="E18" s="17"/>
      <c r="F18" s="18" t="s">
        <v>21</v>
      </c>
      <c r="G18" s="21">
        <f>+G9+G10+G11+G12+G13+G14+G15+G16</f>
        <v>9863351.6400000006</v>
      </c>
      <c r="H18" s="9">
        <f>+H9+H10+H11+H12+H13+H14+H15+H16</f>
        <v>50233488.560000002</v>
      </c>
    </row>
    <row r="19" spans="2:8" ht="8.3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3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3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35" customHeight="1" x14ac:dyDescent="0.25">
      <c r="B22" s="22" t="s">
        <v>27</v>
      </c>
      <c r="C22" s="19">
        <v>212042690.65000001</v>
      </c>
      <c r="D22" s="19">
        <v>226666216.65000001</v>
      </c>
      <c r="E22" s="17"/>
      <c r="F22" s="23" t="s">
        <v>28</v>
      </c>
      <c r="G22" s="19">
        <v>0</v>
      </c>
      <c r="H22" s="8">
        <v>0</v>
      </c>
    </row>
    <row r="23" spans="2:8" ht="8.35" customHeight="1" x14ac:dyDescent="0.25">
      <c r="B23" s="22" t="s">
        <v>29</v>
      </c>
      <c r="C23" s="19">
        <v>54132575.920000002</v>
      </c>
      <c r="D23" s="19">
        <v>53820931.130000003</v>
      </c>
      <c r="E23" s="17"/>
      <c r="F23" s="23" t="s">
        <v>30</v>
      </c>
      <c r="G23" s="19">
        <v>11265043.5</v>
      </c>
      <c r="H23" s="8">
        <v>16900703</v>
      </c>
    </row>
    <row r="24" spans="2:8" ht="8.3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35" customHeight="1" x14ac:dyDescent="0.25">
      <c r="B25" s="22" t="s">
        <v>33</v>
      </c>
      <c r="C25" s="19">
        <v>-32580108.149999999</v>
      </c>
      <c r="D25" s="19">
        <v>-32580108.149999999</v>
      </c>
      <c r="E25" s="17"/>
      <c r="F25" s="23" t="s">
        <v>34</v>
      </c>
      <c r="G25" s="19">
        <v>0</v>
      </c>
      <c r="H25" s="8">
        <v>0</v>
      </c>
    </row>
    <row r="26" spans="2:8" ht="8.3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3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35" customHeight="1" x14ac:dyDescent="0.25">
      <c r="B28" s="22" t="s">
        <v>38</v>
      </c>
      <c r="C28" s="19">
        <v>0</v>
      </c>
      <c r="D28" s="19">
        <v>0</v>
      </c>
      <c r="E28" s="17"/>
      <c r="F28" s="18" t="s">
        <v>39</v>
      </c>
      <c r="G28" s="21">
        <f>+G21+G22+G23+G24+G25+G26</f>
        <v>11265043.5</v>
      </c>
      <c r="H28" s="9">
        <f>+H21+H22+H23+H24+H25+H26</f>
        <v>16900703</v>
      </c>
    </row>
    <row r="29" spans="2:8" ht="8.35" customHeight="1" x14ac:dyDescent="0.25">
      <c r="B29" s="5"/>
      <c r="C29" s="20"/>
      <c r="D29" s="20"/>
      <c r="E29" s="17"/>
      <c r="F29" s="17"/>
      <c r="G29" s="20"/>
      <c r="H29" s="8"/>
    </row>
    <row r="30" spans="2:8" ht="8.35" customHeight="1" x14ac:dyDescent="0.25">
      <c r="B30" s="2" t="s">
        <v>40</v>
      </c>
      <c r="C30" s="21">
        <f>+C20+C21+C22+C23+C24+C25+C26+C27+C28</f>
        <v>233595158.41999999</v>
      </c>
      <c r="D30" s="21">
        <f>+D20+D21+D22+D23+D24+D25+D26+D27+D28</f>
        <v>247907039.63000003</v>
      </c>
      <c r="E30" s="17"/>
      <c r="F30" s="18" t="s">
        <v>41</v>
      </c>
      <c r="G30" s="21">
        <f>+G18+G28</f>
        <v>21128395.140000001</v>
      </c>
      <c r="H30" s="9">
        <f>+H18+H28</f>
        <v>67134191.560000002</v>
      </c>
    </row>
    <row r="31" spans="2:8" ht="8.35" customHeight="1" x14ac:dyDescent="0.25">
      <c r="B31" s="5"/>
      <c r="C31" s="20"/>
      <c r="D31" s="20"/>
      <c r="E31" s="17"/>
      <c r="F31" s="17"/>
      <c r="G31" s="20"/>
      <c r="H31" s="8"/>
    </row>
    <row r="32" spans="2:8" ht="8.35" customHeight="1" x14ac:dyDescent="0.25">
      <c r="B32" s="2"/>
      <c r="C32" s="21"/>
      <c r="D32" s="21"/>
      <c r="E32" s="17"/>
      <c r="F32" s="25" t="s">
        <v>43</v>
      </c>
      <c r="G32" s="20"/>
      <c r="H32" s="8"/>
    </row>
    <row r="33" spans="2:10" ht="8.35" customHeight="1" x14ac:dyDescent="0.25">
      <c r="B33" s="5"/>
      <c r="C33" s="17"/>
      <c r="D33" s="17"/>
      <c r="E33" s="17"/>
      <c r="F33" s="17"/>
      <c r="G33" s="20"/>
      <c r="H33" s="8"/>
    </row>
    <row r="34" spans="2:10" ht="8.35" customHeight="1" x14ac:dyDescent="0.25">
      <c r="B34" s="27"/>
      <c r="C34" s="28"/>
      <c r="D34" s="28"/>
      <c r="E34" s="17"/>
      <c r="F34" s="18" t="s">
        <v>59</v>
      </c>
      <c r="G34" s="21">
        <f>+G35+G36+G37</f>
        <v>5896440.79</v>
      </c>
      <c r="H34" s="9">
        <f>+H35+H36+H37</f>
        <v>5896433.79</v>
      </c>
    </row>
    <row r="35" spans="2:10" ht="8.35" customHeight="1" x14ac:dyDescent="0.25">
      <c r="B35" s="27"/>
      <c r="C35" s="28"/>
      <c r="D35" s="28"/>
      <c r="E35" s="17"/>
      <c r="F35" s="23" t="s">
        <v>44</v>
      </c>
      <c r="G35" s="19">
        <v>5896433.79</v>
      </c>
      <c r="H35" s="19">
        <v>5896433.79</v>
      </c>
    </row>
    <row r="36" spans="2:10" ht="8.35" customHeight="1" x14ac:dyDescent="0.25">
      <c r="B36" s="27"/>
      <c r="C36" s="28"/>
      <c r="D36" s="28"/>
      <c r="E36" s="17"/>
      <c r="F36" s="23" t="s">
        <v>45</v>
      </c>
      <c r="G36" s="19">
        <v>7</v>
      </c>
      <c r="H36" s="8">
        <v>0</v>
      </c>
    </row>
    <row r="37" spans="2:10" ht="8.35" customHeight="1" x14ac:dyDescent="0.25">
      <c r="B37" s="27"/>
      <c r="C37" s="28"/>
      <c r="D37" s="28"/>
      <c r="E37" s="17"/>
      <c r="F37" s="23" t="s">
        <v>46</v>
      </c>
      <c r="G37" s="19">
        <v>0</v>
      </c>
      <c r="H37" s="8">
        <v>0</v>
      </c>
    </row>
    <row r="38" spans="2:10" ht="8.35" customHeight="1" x14ac:dyDescent="0.25">
      <c r="B38" s="27"/>
      <c r="C38" s="28"/>
      <c r="D38" s="28"/>
      <c r="E38" s="17"/>
      <c r="F38" s="17"/>
      <c r="G38" s="20"/>
      <c r="H38" s="8"/>
    </row>
    <row r="39" spans="2:10" ht="8.35" customHeight="1" x14ac:dyDescent="0.25">
      <c r="B39" s="27"/>
      <c r="C39" s="28"/>
      <c r="D39" s="28"/>
      <c r="E39" s="17"/>
      <c r="F39" s="18" t="s">
        <v>47</v>
      </c>
      <c r="G39" s="21">
        <f>+G40+G41+G42+G43+G44</f>
        <v>259440560.97</v>
      </c>
      <c r="H39" s="9">
        <f>+H40+H41+H42+H43+H44</f>
        <v>233260916.53</v>
      </c>
    </row>
    <row r="40" spans="2:10" ht="8.35" customHeight="1" x14ac:dyDescent="0.25">
      <c r="B40" s="27"/>
      <c r="C40" s="28"/>
      <c r="D40" s="28"/>
      <c r="E40" s="17"/>
      <c r="F40" s="23" t="s">
        <v>48</v>
      </c>
      <c r="G40" s="19">
        <v>46143881.759999998</v>
      </c>
      <c r="H40" s="8">
        <v>0</v>
      </c>
      <c r="I40" s="12"/>
      <c r="J40" s="12"/>
    </row>
    <row r="41" spans="2:10" ht="8.35" customHeight="1" x14ac:dyDescent="0.25">
      <c r="B41" s="27"/>
      <c r="C41" s="28"/>
      <c r="D41" s="28"/>
      <c r="E41" s="17"/>
      <c r="F41" s="23" t="s">
        <v>49</v>
      </c>
      <c r="G41" s="19">
        <v>213296679.21000001</v>
      </c>
      <c r="H41" s="8">
        <v>233260916.53</v>
      </c>
      <c r="I41" s="12"/>
      <c r="J41" s="12"/>
    </row>
    <row r="42" spans="2:10" ht="8.35" customHeight="1" x14ac:dyDescent="0.25">
      <c r="B42" s="27"/>
      <c r="C42" s="28"/>
      <c r="D42" s="28"/>
      <c r="E42" s="17"/>
      <c r="F42" s="23" t="s">
        <v>50</v>
      </c>
      <c r="G42" s="19">
        <v>0</v>
      </c>
      <c r="H42" s="8">
        <v>0</v>
      </c>
      <c r="I42" s="12"/>
    </row>
    <row r="43" spans="2:10" ht="8.35" customHeight="1" x14ac:dyDescent="0.25">
      <c r="B43" s="27"/>
      <c r="C43" s="28"/>
      <c r="D43" s="28"/>
      <c r="E43" s="17"/>
      <c r="F43" s="23" t="s">
        <v>51</v>
      </c>
      <c r="G43" s="19">
        <v>0</v>
      </c>
      <c r="H43" s="8">
        <v>0</v>
      </c>
    </row>
    <row r="44" spans="2:10" ht="8.35" customHeight="1" x14ac:dyDescent="0.25">
      <c r="B44" s="27"/>
      <c r="C44" s="28"/>
      <c r="D44" s="28"/>
      <c r="E44" s="17"/>
      <c r="F44" s="23" t="s">
        <v>52</v>
      </c>
      <c r="G44" s="19">
        <v>0</v>
      </c>
      <c r="H44" s="8">
        <v>0</v>
      </c>
    </row>
    <row r="45" spans="2:10" ht="8.35" customHeight="1" x14ac:dyDescent="0.25">
      <c r="B45" s="27"/>
      <c r="C45" s="28"/>
      <c r="D45" s="28"/>
      <c r="E45" s="17"/>
      <c r="F45" s="17"/>
      <c r="G45" s="20"/>
      <c r="H45" s="8"/>
    </row>
    <row r="46" spans="2:10" ht="8.35" customHeight="1" x14ac:dyDescent="0.25">
      <c r="B46" s="27"/>
      <c r="C46" s="28"/>
      <c r="D46" s="28"/>
      <c r="E46" s="17"/>
      <c r="F46" s="18" t="s">
        <v>53</v>
      </c>
      <c r="G46" s="21">
        <v>0</v>
      </c>
      <c r="H46" s="9">
        <v>0</v>
      </c>
    </row>
    <row r="47" spans="2:10" ht="8.35" customHeight="1" x14ac:dyDescent="0.25">
      <c r="B47" s="27"/>
      <c r="C47" s="28"/>
      <c r="D47" s="28"/>
      <c r="E47" s="17"/>
      <c r="F47" s="23" t="s">
        <v>54</v>
      </c>
      <c r="G47" s="19">
        <v>0</v>
      </c>
      <c r="H47" s="8">
        <v>0</v>
      </c>
    </row>
    <row r="48" spans="2:10" ht="8.35" customHeight="1" x14ac:dyDescent="0.25">
      <c r="B48" s="27"/>
      <c r="C48" s="28"/>
      <c r="D48" s="28"/>
      <c r="E48" s="17"/>
      <c r="F48" s="23" t="s">
        <v>55</v>
      </c>
      <c r="G48" s="19">
        <v>0</v>
      </c>
      <c r="H48" s="8">
        <v>0</v>
      </c>
    </row>
    <row r="49" spans="1:8" ht="8.35" customHeight="1" x14ac:dyDescent="0.25">
      <c r="B49" s="27"/>
      <c r="C49" s="28"/>
      <c r="D49" s="28"/>
      <c r="E49" s="17"/>
      <c r="F49" s="17"/>
      <c r="G49" s="20"/>
      <c r="H49" s="8"/>
    </row>
    <row r="50" spans="1:8" ht="8.35" customHeight="1" x14ac:dyDescent="0.25">
      <c r="B50" s="27"/>
      <c r="C50" s="28"/>
      <c r="D50" s="28"/>
      <c r="E50" s="17"/>
      <c r="F50" s="18" t="s">
        <v>56</v>
      </c>
      <c r="G50" s="21">
        <f>+G34+G39</f>
        <v>265337001.75999999</v>
      </c>
      <c r="H50" s="9">
        <f>+H34+H39</f>
        <v>239157350.31999999</v>
      </c>
    </row>
    <row r="51" spans="1:8" ht="8.35" customHeight="1" x14ac:dyDescent="0.25">
      <c r="B51" s="27"/>
      <c r="C51" s="28"/>
      <c r="D51" s="28"/>
      <c r="E51" s="17"/>
      <c r="F51" s="17"/>
      <c r="G51" s="20"/>
      <c r="H51" s="9"/>
    </row>
    <row r="52" spans="1:8" ht="8.35" customHeight="1" thickBot="1" x14ac:dyDescent="0.3">
      <c r="B52" s="26" t="s">
        <v>42</v>
      </c>
      <c r="C52" s="10">
        <f>C17+C30</f>
        <v>286465396.89999998</v>
      </c>
      <c r="D52" s="10">
        <f>D17+D30</f>
        <v>306291548.88000005</v>
      </c>
      <c r="E52" s="6"/>
      <c r="F52" s="7" t="s">
        <v>57</v>
      </c>
      <c r="G52" s="10">
        <f>+G30+G50</f>
        <v>286465396.89999998</v>
      </c>
      <c r="H52" s="11">
        <f>+H30+H50</f>
        <v>306291541.88</v>
      </c>
    </row>
    <row r="53" spans="1:8" ht="8.35" customHeight="1" x14ac:dyDescent="0.25">
      <c r="G53" s="12"/>
    </row>
    <row r="54" spans="1:8" ht="8.35" customHeight="1" x14ac:dyDescent="0.25">
      <c r="G54" s="12"/>
      <c r="H54" s="12"/>
    </row>
    <row r="55" spans="1:8" ht="8.35" customHeight="1" thickBot="1" x14ac:dyDescent="0.3">
      <c r="C55" s="46"/>
      <c r="D55" s="46"/>
      <c r="G55" s="12"/>
      <c r="H55" s="12"/>
    </row>
    <row r="56" spans="1:8" ht="8.35" customHeight="1" x14ac:dyDescent="0.25">
      <c r="B56" s="44" t="s">
        <v>61</v>
      </c>
      <c r="C56" s="14">
        <v>2026</v>
      </c>
      <c r="D56" s="13">
        <v>2025</v>
      </c>
      <c r="G56" s="12"/>
      <c r="H56" s="12"/>
    </row>
    <row r="57" spans="1:8" ht="8.35" customHeight="1" x14ac:dyDescent="0.25">
      <c r="A57" s="41"/>
      <c r="B57" s="45" t="s">
        <v>62</v>
      </c>
      <c r="D57" s="41"/>
      <c r="G57" s="12"/>
    </row>
    <row r="58" spans="1:8" ht="8.35" customHeight="1" x14ac:dyDescent="0.25">
      <c r="B58" s="42"/>
      <c r="D58" s="41"/>
      <c r="G58" s="12"/>
      <c r="H58" s="12"/>
    </row>
    <row r="59" spans="1:8" ht="8.35" customHeight="1" x14ac:dyDescent="0.25">
      <c r="B59" s="3" t="s">
        <v>63</v>
      </c>
      <c r="C59" s="21">
        <f>+C60+C61+C62+C63+C64+C65</f>
        <v>0</v>
      </c>
      <c r="D59" s="9">
        <f>+D60+D61+D62+D63+D64+D65</f>
        <v>0</v>
      </c>
    </row>
    <row r="60" spans="1:8" ht="8.35" customHeight="1" x14ac:dyDescent="0.25">
      <c r="B60" s="47" t="s">
        <v>64</v>
      </c>
      <c r="C60" s="19">
        <v>0</v>
      </c>
      <c r="D60" s="8">
        <v>0</v>
      </c>
    </row>
    <row r="61" spans="1:8" ht="8.35" customHeight="1" x14ac:dyDescent="0.25">
      <c r="B61" s="47" t="s">
        <v>65</v>
      </c>
      <c r="C61" s="19">
        <v>0</v>
      </c>
      <c r="D61" s="8">
        <v>0</v>
      </c>
    </row>
    <row r="62" spans="1:8" ht="8.35" customHeight="1" x14ac:dyDescent="0.25">
      <c r="B62" s="47" t="s">
        <v>66</v>
      </c>
      <c r="C62" s="19">
        <v>0</v>
      </c>
      <c r="D62" s="8">
        <v>0</v>
      </c>
    </row>
    <row r="63" spans="1:8" ht="8.35" customHeight="1" x14ac:dyDescent="0.25">
      <c r="B63" s="47" t="s">
        <v>67</v>
      </c>
      <c r="C63" s="19">
        <v>0</v>
      </c>
      <c r="D63" s="8">
        <v>0</v>
      </c>
    </row>
    <row r="64" spans="1:8" ht="8.35" customHeight="1" x14ac:dyDescent="0.25">
      <c r="B64" s="47" t="s">
        <v>68</v>
      </c>
      <c r="C64" s="19">
        <v>0</v>
      </c>
      <c r="D64" s="8">
        <v>0</v>
      </c>
    </row>
    <row r="65" spans="2:4" ht="8.35" customHeight="1" x14ac:dyDescent="0.25">
      <c r="B65" s="47" t="s">
        <v>69</v>
      </c>
      <c r="C65" s="19">
        <v>0</v>
      </c>
      <c r="D65" s="8">
        <v>0</v>
      </c>
    </row>
    <row r="66" spans="2:4" ht="8.35" customHeight="1" x14ac:dyDescent="0.25">
      <c r="B66" s="22"/>
      <c r="C66" s="20"/>
      <c r="D66" s="43"/>
    </row>
    <row r="67" spans="2:4" ht="8.35" customHeight="1" x14ac:dyDescent="0.25">
      <c r="B67" s="2" t="s">
        <v>70</v>
      </c>
      <c r="C67" s="21">
        <f>+C68+C69+C70+C71+C72+C73</f>
        <v>0</v>
      </c>
      <c r="D67" s="9">
        <f>+D68+D69+D70+D71+D72+D73</f>
        <v>0</v>
      </c>
    </row>
    <row r="68" spans="2:4" ht="8.35" customHeight="1" x14ac:dyDescent="0.25">
      <c r="B68" s="47" t="s">
        <v>71</v>
      </c>
      <c r="C68" s="19">
        <v>0</v>
      </c>
      <c r="D68" s="8">
        <v>0</v>
      </c>
    </row>
    <row r="69" spans="2:4" ht="8.35" customHeight="1" x14ac:dyDescent="0.25">
      <c r="B69" s="47" t="s">
        <v>72</v>
      </c>
      <c r="C69" s="19">
        <v>0</v>
      </c>
      <c r="D69" s="8">
        <v>0</v>
      </c>
    </row>
    <row r="70" spans="2:4" ht="8.35" customHeight="1" x14ac:dyDescent="0.25">
      <c r="B70" s="47" t="s">
        <v>73</v>
      </c>
      <c r="C70" s="19">
        <v>0</v>
      </c>
      <c r="D70" s="8">
        <v>0</v>
      </c>
    </row>
    <row r="71" spans="2:4" ht="8.35" customHeight="1" x14ac:dyDescent="0.25">
      <c r="B71" s="47" t="s">
        <v>74</v>
      </c>
      <c r="C71" s="19">
        <v>0</v>
      </c>
      <c r="D71" s="8">
        <v>0</v>
      </c>
    </row>
    <row r="72" spans="2:4" ht="8.35" customHeight="1" x14ac:dyDescent="0.25">
      <c r="B72" s="47" t="s">
        <v>75</v>
      </c>
      <c r="C72" s="19">
        <v>0</v>
      </c>
      <c r="D72" s="8">
        <v>0</v>
      </c>
    </row>
    <row r="73" spans="2:4" ht="8.35" customHeight="1" x14ac:dyDescent="0.25">
      <c r="B73" s="47" t="s">
        <v>76</v>
      </c>
      <c r="C73" s="19">
        <v>0</v>
      </c>
      <c r="D73" s="8">
        <v>0</v>
      </c>
    </row>
    <row r="74" spans="2:4" ht="8.35" customHeight="1" x14ac:dyDescent="0.25">
      <c r="B74" s="22"/>
      <c r="C74" s="19"/>
      <c r="D74" s="8"/>
    </row>
    <row r="75" spans="2:4" ht="8.35" customHeight="1" x14ac:dyDescent="0.25">
      <c r="B75" s="2" t="s">
        <v>77</v>
      </c>
      <c r="C75" s="21">
        <f>+C76+C77+C78+C79+C80+C81</f>
        <v>0</v>
      </c>
      <c r="D75" s="9">
        <f>+D76+D77+D78+D79+D80+D81</f>
        <v>0</v>
      </c>
    </row>
    <row r="76" spans="2:4" ht="8.35" customHeight="1" x14ac:dyDescent="0.25">
      <c r="B76" s="47" t="s">
        <v>78</v>
      </c>
      <c r="C76" s="19">
        <v>0</v>
      </c>
      <c r="D76" s="8">
        <v>0</v>
      </c>
    </row>
    <row r="77" spans="2:4" ht="8.35" customHeight="1" x14ac:dyDescent="0.25">
      <c r="B77" s="47" t="s">
        <v>79</v>
      </c>
      <c r="C77" s="19">
        <v>0</v>
      </c>
      <c r="D77" s="8">
        <v>0</v>
      </c>
    </row>
    <row r="78" spans="2:4" ht="8.35" customHeight="1" x14ac:dyDescent="0.25">
      <c r="B78" s="47" t="s">
        <v>80</v>
      </c>
      <c r="C78" s="19">
        <v>0</v>
      </c>
      <c r="D78" s="8">
        <v>0</v>
      </c>
    </row>
    <row r="79" spans="2:4" ht="8.35" customHeight="1" x14ac:dyDescent="0.25">
      <c r="B79" s="47" t="s">
        <v>81</v>
      </c>
      <c r="C79" s="19">
        <v>0</v>
      </c>
      <c r="D79" s="8">
        <v>0</v>
      </c>
    </row>
    <row r="80" spans="2:4" ht="8.35" customHeight="1" x14ac:dyDescent="0.25">
      <c r="B80" s="47" t="s">
        <v>82</v>
      </c>
      <c r="C80" s="19">
        <v>0</v>
      </c>
      <c r="D80" s="8">
        <v>0</v>
      </c>
    </row>
    <row r="81" spans="2:4" ht="8.35" customHeight="1" x14ac:dyDescent="0.25">
      <c r="B81" s="47" t="s">
        <v>83</v>
      </c>
      <c r="C81" s="19">
        <v>0</v>
      </c>
      <c r="D81" s="8">
        <v>0</v>
      </c>
    </row>
    <row r="82" spans="2:4" ht="8.35" customHeight="1" x14ac:dyDescent="0.25">
      <c r="B82" s="47"/>
      <c r="C82" s="19"/>
      <c r="D82" s="8"/>
    </row>
    <row r="83" spans="2:4" ht="8.35" customHeight="1" x14ac:dyDescent="0.25">
      <c r="B83" s="2" t="s">
        <v>84</v>
      </c>
      <c r="C83" s="21">
        <f>+C84+C85</f>
        <v>0</v>
      </c>
      <c r="D83" s="9">
        <f>+D84+D85</f>
        <v>0</v>
      </c>
    </row>
    <row r="84" spans="2:4" ht="8.35" customHeight="1" x14ac:dyDescent="0.25">
      <c r="B84" s="47" t="s">
        <v>85</v>
      </c>
      <c r="C84" s="19">
        <v>0</v>
      </c>
      <c r="D84" s="8">
        <v>0</v>
      </c>
    </row>
    <row r="85" spans="2:4" ht="8.35" customHeight="1" x14ac:dyDescent="0.25">
      <c r="B85" s="47" t="s">
        <v>86</v>
      </c>
      <c r="C85" s="19">
        <v>0</v>
      </c>
      <c r="D85" s="8">
        <v>0</v>
      </c>
    </row>
    <row r="86" spans="2:4" ht="8.35" customHeight="1" x14ac:dyDescent="0.25">
      <c r="B86" s="47"/>
      <c r="D86" s="41"/>
    </row>
    <row r="87" spans="2:4" ht="8.35" customHeight="1" x14ac:dyDescent="0.25">
      <c r="B87" s="2" t="s">
        <v>87</v>
      </c>
      <c r="C87" s="21">
        <f>+C88+C89</f>
        <v>0</v>
      </c>
      <c r="D87" s="9">
        <f>+D88+D89</f>
        <v>0</v>
      </c>
    </row>
    <row r="88" spans="2:4" ht="16.5" customHeight="1" x14ac:dyDescent="0.25">
      <c r="B88" s="47" t="s">
        <v>88</v>
      </c>
      <c r="C88" s="19">
        <v>0</v>
      </c>
      <c r="D88" s="8">
        <v>0</v>
      </c>
    </row>
    <row r="89" spans="2:4" ht="16.5" customHeight="1" x14ac:dyDescent="0.25">
      <c r="B89" s="47" t="s">
        <v>89</v>
      </c>
      <c r="C89" s="19">
        <v>0</v>
      </c>
      <c r="D89" s="8">
        <v>0</v>
      </c>
    </row>
    <row r="90" spans="2:4" ht="8.35" customHeight="1" x14ac:dyDescent="0.25">
      <c r="B90" s="47"/>
      <c r="C90" s="19"/>
      <c r="D90" s="8"/>
    </row>
    <row r="91" spans="2:4" ht="8.35" customHeight="1" x14ac:dyDescent="0.25">
      <c r="B91" s="2" t="s">
        <v>90</v>
      </c>
      <c r="C91" s="21">
        <f>+C92+C93+C94</f>
        <v>0</v>
      </c>
      <c r="D91" s="9">
        <f>+D92+D93+D94</f>
        <v>0</v>
      </c>
    </row>
    <row r="92" spans="2:4" ht="8.35" customHeight="1" x14ac:dyDescent="0.25">
      <c r="B92" s="47" t="s">
        <v>93</v>
      </c>
      <c r="C92" s="19">
        <v>0</v>
      </c>
      <c r="D92" s="8">
        <v>0</v>
      </c>
    </row>
    <row r="93" spans="2:4" ht="8.35" customHeight="1" x14ac:dyDescent="0.25">
      <c r="B93" s="47" t="s">
        <v>91</v>
      </c>
      <c r="C93" s="19">
        <v>0</v>
      </c>
      <c r="D93" s="8">
        <v>0</v>
      </c>
    </row>
    <row r="94" spans="2:4" ht="8.35" customHeight="1" x14ac:dyDescent="0.25">
      <c r="B94" s="47" t="s">
        <v>92</v>
      </c>
      <c r="C94" s="19">
        <v>0</v>
      </c>
      <c r="D94" s="8">
        <v>0</v>
      </c>
    </row>
    <row r="95" spans="2:4" ht="8.35" customHeight="1" thickBot="1" x14ac:dyDescent="0.3">
      <c r="B95" s="48"/>
      <c r="C95" s="49"/>
      <c r="D95" s="50"/>
    </row>
    <row r="97" spans="2:4" ht="8.35" customHeight="1" thickBot="1" x14ac:dyDescent="0.3">
      <c r="B97" s="46"/>
      <c r="C97" s="46"/>
      <c r="D97" s="46"/>
    </row>
    <row r="98" spans="2:4" ht="8.35" customHeight="1" x14ac:dyDescent="0.25">
      <c r="B98" s="24" t="s">
        <v>61</v>
      </c>
      <c r="C98" s="14">
        <v>2026</v>
      </c>
      <c r="D98" s="13">
        <v>2025</v>
      </c>
    </row>
    <row r="99" spans="2:4" ht="8.35" customHeight="1" x14ac:dyDescent="0.25">
      <c r="B99" s="45" t="s">
        <v>94</v>
      </c>
      <c r="D99" s="41"/>
    </row>
    <row r="100" spans="2:4" ht="8.35" customHeight="1" x14ac:dyDescent="0.25">
      <c r="B100" s="42"/>
      <c r="D100" s="41"/>
    </row>
    <row r="101" spans="2:4" ht="8.35" customHeight="1" x14ac:dyDescent="0.25">
      <c r="B101" s="3" t="s">
        <v>95</v>
      </c>
      <c r="C101" s="21"/>
      <c r="D101" s="9"/>
    </row>
    <row r="102" spans="2:4" ht="8.35" customHeight="1" x14ac:dyDescent="0.25">
      <c r="B102" s="47" t="s">
        <v>96</v>
      </c>
      <c r="C102" s="19">
        <v>364280647.06999999</v>
      </c>
      <c r="D102" s="8">
        <v>0</v>
      </c>
    </row>
    <row r="103" spans="2:4" ht="8.35" customHeight="1" x14ac:dyDescent="0.25">
      <c r="B103" s="47" t="s">
        <v>97</v>
      </c>
      <c r="C103" s="19">
        <v>263533511.5</v>
      </c>
      <c r="D103" s="8">
        <v>0</v>
      </c>
    </row>
    <row r="104" spans="2:4" ht="8.35" customHeight="1" x14ac:dyDescent="0.25">
      <c r="B104" s="47" t="s">
        <v>98</v>
      </c>
      <c r="C104" s="19">
        <v>7312464.5700000003</v>
      </c>
      <c r="D104" s="8">
        <v>0</v>
      </c>
    </row>
    <row r="105" spans="2:4" ht="8.35" customHeight="1" x14ac:dyDescent="0.25">
      <c r="B105" s="47" t="s">
        <v>99</v>
      </c>
      <c r="C105" s="19">
        <v>108059600.14</v>
      </c>
      <c r="D105" s="8">
        <v>0</v>
      </c>
    </row>
    <row r="106" spans="2:4" ht="8.35" customHeight="1" x14ac:dyDescent="0.25">
      <c r="B106" s="47" t="s">
        <v>100</v>
      </c>
      <c r="C106" s="19">
        <v>108059600.14</v>
      </c>
      <c r="D106" s="8">
        <v>0</v>
      </c>
    </row>
    <row r="107" spans="2:4" ht="8.35" customHeight="1" x14ac:dyDescent="0.25">
      <c r="B107" s="22"/>
      <c r="C107" s="20"/>
      <c r="D107" s="43"/>
    </row>
    <row r="108" spans="2:4" ht="8.35" customHeight="1" x14ac:dyDescent="0.25">
      <c r="B108" s="2" t="s">
        <v>101</v>
      </c>
      <c r="C108" s="21"/>
      <c r="D108" s="9"/>
    </row>
    <row r="109" spans="2:4" ht="8.35" customHeight="1" x14ac:dyDescent="0.25">
      <c r="B109" s="47" t="s">
        <v>102</v>
      </c>
      <c r="C109" s="19">
        <v>364280647.06999999</v>
      </c>
      <c r="D109" s="8">
        <v>0</v>
      </c>
    </row>
    <row r="110" spans="2:4" ht="8.35" customHeight="1" x14ac:dyDescent="0.25">
      <c r="B110" s="47" t="s">
        <v>103</v>
      </c>
      <c r="C110" s="19">
        <v>292650961.42000002</v>
      </c>
      <c r="D110" s="8">
        <v>0</v>
      </c>
    </row>
    <row r="111" spans="2:4" ht="8.35" customHeight="1" x14ac:dyDescent="0.25">
      <c r="B111" s="47" t="s">
        <v>104</v>
      </c>
      <c r="C111" s="19">
        <v>10767187.84</v>
      </c>
      <c r="D111" s="8">
        <v>0</v>
      </c>
    </row>
    <row r="112" spans="2:4" ht="8.35" customHeight="1" x14ac:dyDescent="0.25">
      <c r="B112" s="47" t="s">
        <v>105</v>
      </c>
      <c r="C112" s="19">
        <v>82396873.489999995</v>
      </c>
      <c r="D112" s="8">
        <v>0</v>
      </c>
    </row>
    <row r="113" spans="2:4" ht="8.35" customHeight="1" x14ac:dyDescent="0.25">
      <c r="B113" s="47" t="s">
        <v>106</v>
      </c>
      <c r="C113" s="19">
        <v>68788671.489999995</v>
      </c>
      <c r="D113" s="8">
        <v>0</v>
      </c>
    </row>
    <row r="114" spans="2:4" ht="8.35" customHeight="1" x14ac:dyDescent="0.25">
      <c r="B114" s="47" t="s">
        <v>107</v>
      </c>
      <c r="C114" s="19">
        <v>68228219.700000003</v>
      </c>
      <c r="D114" s="8">
        <v>0</v>
      </c>
    </row>
    <row r="115" spans="2:4" ht="8.35" customHeight="1" x14ac:dyDescent="0.25">
      <c r="B115" s="47" t="s">
        <v>108</v>
      </c>
      <c r="C115" s="19">
        <v>68228219.700000003</v>
      </c>
      <c r="D115" s="8">
        <v>0</v>
      </c>
    </row>
    <row r="116" spans="2:4" ht="8.35" customHeight="1" thickBot="1" x14ac:dyDescent="0.3">
      <c r="B116" s="48"/>
      <c r="C116" s="49"/>
      <c r="D116" s="50"/>
    </row>
  </sheetData>
  <mergeCells count="22">
    <mergeCell ref="B40:D40"/>
    <mergeCell ref="B3:H3"/>
    <mergeCell ref="B4:H4"/>
    <mergeCell ref="B5:H5"/>
    <mergeCell ref="B6:H6"/>
    <mergeCell ref="B34:D34"/>
    <mergeCell ref="B35:D35"/>
    <mergeCell ref="B36:D36"/>
    <mergeCell ref="B37:D37"/>
    <mergeCell ref="B38:D38"/>
    <mergeCell ref="B39:D39"/>
    <mergeCell ref="B51:D51"/>
    <mergeCell ref="B47:D47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Abisai SG</cp:lastModifiedBy>
  <cp:lastPrinted>2020-10-29T23:18:08Z</cp:lastPrinted>
  <dcterms:created xsi:type="dcterms:W3CDTF">2020-04-14T23:33:45Z</dcterms:created>
  <dcterms:modified xsi:type="dcterms:W3CDTF">2026-04-29T17:13:35Z</dcterms:modified>
</cp:coreProperties>
</file>